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OML\DOCUMENTOS DE LA PAG. WEB\CUADROS ACTUALIZADOS 2016-2018\"/>
    </mc:Choice>
  </mc:AlternateContent>
  <bookViews>
    <workbookView xWindow="0" yWindow="0" windowWidth="28800" windowHeight="114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/>
  <c r="H21" i="1" l="1"/>
  <c r="F21" i="1"/>
  <c r="D22" i="1"/>
  <c r="D20" i="1"/>
  <c r="D21" i="1" l="1"/>
  <c r="H20" i="1" l="1"/>
  <c r="F20" i="1"/>
  <c r="F19" i="1" l="1"/>
  <c r="C19" i="1"/>
  <c r="H19" i="1" s="1"/>
  <c r="D19" i="1" s="1"/>
  <c r="F18" i="1"/>
  <c r="C18" i="1"/>
  <c r="H18" i="1" s="1"/>
  <c r="D18" i="1" s="1"/>
  <c r="F17" i="1"/>
  <c r="C17" i="1"/>
  <c r="H17" i="1" s="1"/>
  <c r="D17" i="1" s="1"/>
  <c r="F16" i="1"/>
  <c r="C16" i="1"/>
  <c r="H16" i="1" s="1"/>
  <c r="D16" i="1" s="1"/>
  <c r="F15" i="1"/>
  <c r="C15" i="1"/>
  <c r="H15" i="1" s="1"/>
  <c r="D15" i="1" s="1"/>
  <c r="F14" i="1"/>
  <c r="C14" i="1"/>
  <c r="H14" i="1" s="1"/>
  <c r="D14" i="1" s="1"/>
  <c r="F13" i="1"/>
  <c r="C13" i="1"/>
  <c r="H13" i="1" s="1"/>
  <c r="D13" i="1" s="1"/>
  <c r="F12" i="1"/>
  <c r="C12" i="1"/>
  <c r="H12" i="1" s="1"/>
  <c r="D12" i="1" s="1"/>
  <c r="F11" i="1"/>
  <c r="C11" i="1"/>
  <c r="H11" i="1" s="1"/>
  <c r="D11" i="1" s="1"/>
</calcChain>
</file>

<file path=xl/sharedStrings.xml><?xml version="1.0" encoding="utf-8"?>
<sst xmlns="http://schemas.openxmlformats.org/spreadsheetml/2006/main" count="12" uniqueCount="10">
  <si>
    <t>1. DIMENSIÓN LABORAL</t>
  </si>
  <si>
    <t xml:space="preserve">   Modulo Empleo</t>
  </si>
  <si>
    <t xml:space="preserve">        Area Oportunidades de Empleo.</t>
  </si>
  <si>
    <t>13. Número y porcentaje de niños por sexo que ni trabajan ni estudian según año.</t>
  </si>
  <si>
    <t>Años</t>
  </si>
  <si>
    <t>Total</t>
  </si>
  <si>
    <t>%</t>
  </si>
  <si>
    <t>Hombres</t>
  </si>
  <si>
    <t>Mujeres</t>
  </si>
  <si>
    <t>Fuente: Encuesta Permanente de Hogares de Propositos Multiples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</si>
</sst>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_€_-;\-* #,##0.00\ _€_-;_-* &quot;-&quot;??\ _€_-;_-@_-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left" vertical="center" indent="5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0" fillId="2" borderId="2" xfId="0" applyFill="1" applyBorder="1"/>
    <xf numFmtId="3" fontId="6" fillId="2" borderId="2" xfId="0" applyNumberFormat="1" applyFont="1" applyFill="1" applyBorder="1"/>
    <xf numFmtId="164" fontId="6" fillId="2" borderId="2" xfId="0" applyNumberFormat="1" applyFont="1" applyFill="1" applyBorder="1"/>
    <xf numFmtId="166" fontId="6" fillId="2" borderId="0" xfId="1" applyNumberFormat="1" applyFont="1" applyFill="1" applyBorder="1" applyAlignment="1">
      <alignment horizontal="left" indent="2"/>
    </xf>
    <xf numFmtId="3" fontId="0" fillId="0" borderId="0" xfId="0" applyNumberFormat="1"/>
    <xf numFmtId="3" fontId="8" fillId="2" borderId="2" xfId="0" applyNumberFormat="1" applyFont="1" applyFill="1" applyBorder="1"/>
    <xf numFmtId="0" fontId="0" fillId="0" borderId="0" xfId="0" applyAlignment="1">
      <alignment horizontal="center"/>
    </xf>
    <xf numFmtId="3" fontId="6" fillId="4" borderId="2" xfId="0" applyNumberFormat="1" applyFont="1" applyFill="1" applyBorder="1"/>
    <xf numFmtId="164" fontId="6" fillId="4" borderId="2" xfId="0" applyNumberFormat="1" applyFont="1" applyFill="1" applyBorder="1"/>
    <xf numFmtId="164" fontId="8" fillId="2" borderId="2" xfId="0" applyNumberFormat="1" applyFont="1" applyFill="1" applyBorder="1"/>
    <xf numFmtId="164" fontId="0" fillId="0" borderId="0" xfId="0" applyNumberFormat="1"/>
  </cellXfs>
  <cellStyles count="2">
    <cellStyle name="Comma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workbookViewId="0">
      <selection activeCell="G33" sqref="G33"/>
    </sheetView>
  </sheetViews>
  <sheetFormatPr baseColWidth="10" defaultRowHeight="15" x14ac:dyDescent="0.25"/>
  <sheetData>
    <row r="1" spans="1:32" s="16" customFormat="1" x14ac:dyDescent="0.25"/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5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8" customHeight="1" x14ac:dyDescent="0.25">
      <c r="A9" s="1"/>
      <c r="B9" s="6" t="s">
        <v>4</v>
      </c>
      <c r="C9" s="6" t="s">
        <v>5</v>
      </c>
      <c r="D9" s="6" t="s">
        <v>6</v>
      </c>
      <c r="E9" s="6" t="s">
        <v>7</v>
      </c>
      <c r="F9" s="6" t="s">
        <v>6</v>
      </c>
      <c r="G9" s="6" t="s">
        <v>8</v>
      </c>
      <c r="H9" s="7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/>
      <c r="B10" s="8">
        <v>2006</v>
      </c>
      <c r="C10" s="9"/>
      <c r="D10" s="9"/>
      <c r="E10" s="9"/>
      <c r="F10" s="9"/>
      <c r="G10" s="9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/>
      <c r="B11" s="8">
        <v>2007</v>
      </c>
      <c r="C11" s="11">
        <f>SUM(E11,G11)</f>
        <v>420170.0738910957</v>
      </c>
      <c r="D11" s="12">
        <f>SUM(F11,H11)</f>
        <v>100</v>
      </c>
      <c r="E11" s="11">
        <v>150214.62664506349</v>
      </c>
      <c r="F11" s="12">
        <f>E11/C11*100</f>
        <v>35.750910400153288</v>
      </c>
      <c r="G11" s="11">
        <v>269955.44724603218</v>
      </c>
      <c r="H11" s="12">
        <f>G11/C11*100</f>
        <v>64.249089599846712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/>
      <c r="B12" s="8">
        <v>2008</v>
      </c>
      <c r="C12" s="11">
        <f t="shared" ref="C12:D19" si="0">SUM(E12,G12)</f>
        <v>345740.0663320056</v>
      </c>
      <c r="D12" s="12">
        <f t="shared" si="0"/>
        <v>100</v>
      </c>
      <c r="E12" s="11">
        <v>132547.79961970111</v>
      </c>
      <c r="F12" s="12">
        <f t="shared" ref="F12:F19" si="1">E12/C12*100</f>
        <v>38.33741371832177</v>
      </c>
      <c r="G12" s="11">
        <v>213192.2667123045</v>
      </c>
      <c r="H12" s="12">
        <f t="shared" ref="H12:H19" si="2">G12/C12*100</f>
        <v>61.66258628167823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/>
      <c r="B13" s="8">
        <v>2009</v>
      </c>
      <c r="C13" s="11">
        <f t="shared" si="0"/>
        <v>322407.99943152681</v>
      </c>
      <c r="D13" s="12">
        <f t="shared" si="0"/>
        <v>100.00000000000001</v>
      </c>
      <c r="E13" s="11">
        <v>115710.51278616818</v>
      </c>
      <c r="F13" s="12">
        <f t="shared" si="1"/>
        <v>35.889467069734678</v>
      </c>
      <c r="G13" s="11">
        <v>206697.48664535864</v>
      </c>
      <c r="H13" s="12">
        <f t="shared" si="2"/>
        <v>64.110532930265336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/>
      <c r="B14" s="8">
        <v>2010</v>
      </c>
      <c r="C14" s="11">
        <f t="shared" si="0"/>
        <v>318066.75337976892</v>
      </c>
      <c r="D14" s="12">
        <f t="shared" si="0"/>
        <v>100</v>
      </c>
      <c r="E14" s="11">
        <v>109758.8558307371</v>
      </c>
      <c r="F14" s="12">
        <f t="shared" si="1"/>
        <v>34.508119652381893</v>
      </c>
      <c r="G14" s="11">
        <v>208307.89754903183</v>
      </c>
      <c r="H14" s="12">
        <f t="shared" si="2"/>
        <v>65.491880347618107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/>
      <c r="B15" s="8">
        <v>2011</v>
      </c>
      <c r="C15" s="11">
        <f t="shared" si="0"/>
        <v>324980.68310052634</v>
      </c>
      <c r="D15" s="12">
        <f t="shared" si="0"/>
        <v>100</v>
      </c>
      <c r="E15" s="11">
        <v>124710.28439764043</v>
      </c>
      <c r="F15" s="12">
        <f t="shared" si="1"/>
        <v>38.37467606007332</v>
      </c>
      <c r="G15" s="11">
        <v>200270.39870288593</v>
      </c>
      <c r="H15" s="12">
        <f t="shared" si="2"/>
        <v>61.62532393992668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/>
      <c r="B16" s="8">
        <v>2012</v>
      </c>
      <c r="C16" s="11">
        <f t="shared" si="0"/>
        <v>333821.14250524971</v>
      </c>
      <c r="D16" s="12">
        <f t="shared" si="0"/>
        <v>100</v>
      </c>
      <c r="E16" s="11">
        <v>130097.81615271201</v>
      </c>
      <c r="F16" s="12">
        <f t="shared" si="1"/>
        <v>38.972311692530404</v>
      </c>
      <c r="G16" s="11">
        <v>203723.32635253767</v>
      </c>
      <c r="H16" s="12">
        <f t="shared" si="2"/>
        <v>61.027688307469589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/>
      <c r="B17" s="8">
        <v>2013</v>
      </c>
      <c r="C17" s="11">
        <f t="shared" si="0"/>
        <v>416360.98126591952</v>
      </c>
      <c r="D17" s="12">
        <f t="shared" si="0"/>
        <v>100</v>
      </c>
      <c r="E17" s="11">
        <v>115408.29262674664</v>
      </c>
      <c r="F17" s="12">
        <f t="shared" si="1"/>
        <v>27.718325640374598</v>
      </c>
      <c r="G17" s="11">
        <v>300952.68863917288</v>
      </c>
      <c r="H17" s="12">
        <f t="shared" si="2"/>
        <v>72.281674359625399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/>
      <c r="B18" s="8">
        <v>2014</v>
      </c>
      <c r="C18" s="11">
        <f t="shared" si="0"/>
        <v>334437.89923325257</v>
      </c>
      <c r="D18" s="12">
        <f t="shared" si="0"/>
        <v>100</v>
      </c>
      <c r="E18" s="17">
        <v>126021.82958096809</v>
      </c>
      <c r="F18" s="18">
        <f t="shared" si="1"/>
        <v>37.681683167455432</v>
      </c>
      <c r="G18" s="11">
        <v>208416.06965228447</v>
      </c>
      <c r="H18" s="12">
        <f t="shared" si="2"/>
        <v>62.318316832544561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"/>
      <c r="B19" s="8">
        <v>2015</v>
      </c>
      <c r="C19" s="11">
        <f t="shared" si="0"/>
        <v>297060.05968874128</v>
      </c>
      <c r="D19" s="12">
        <f t="shared" si="0"/>
        <v>100</v>
      </c>
      <c r="E19" s="11">
        <v>106375.38085018579</v>
      </c>
      <c r="F19" s="12">
        <f t="shared" si="1"/>
        <v>35.809385132974661</v>
      </c>
      <c r="G19" s="11">
        <v>190684.6788385555</v>
      </c>
      <c r="H19" s="12">
        <f t="shared" si="2"/>
        <v>64.190614867025332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"/>
      <c r="B20" s="8">
        <v>2016</v>
      </c>
      <c r="C20" s="11">
        <v>283762.80221527419</v>
      </c>
      <c r="D20" s="12">
        <f>F20+H20</f>
        <v>100.00000000000072</v>
      </c>
      <c r="E20" s="15">
        <v>101920.59770819792</v>
      </c>
      <c r="F20" s="12">
        <f>E20/C20*100</f>
        <v>35.917532852271719</v>
      </c>
      <c r="G20" s="11">
        <v>181842.20450707831</v>
      </c>
      <c r="H20" s="19">
        <f>G20/C20*100</f>
        <v>64.082467147729005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"/>
      <c r="B21" s="8">
        <v>2017</v>
      </c>
      <c r="C21" s="11">
        <v>312446.48010602978</v>
      </c>
      <c r="D21" s="12">
        <f>F21+H21</f>
        <v>100.00000000000013</v>
      </c>
      <c r="E21" s="15">
        <v>112187.27883754598</v>
      </c>
      <c r="F21" s="12">
        <f>E21/C21*100</f>
        <v>35.906078634483208</v>
      </c>
      <c r="G21" s="11">
        <v>200259.20126848418</v>
      </c>
      <c r="H21" s="19">
        <f>G21/C21*100</f>
        <v>64.09392136551692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"/>
      <c r="B22" s="8">
        <v>2018</v>
      </c>
      <c r="C22" s="11">
        <v>314640.25293586636</v>
      </c>
      <c r="D22" s="12">
        <f>F22+H22</f>
        <v>99.99999999999892</v>
      </c>
      <c r="E22" s="15">
        <v>115673.87088627399</v>
      </c>
      <c r="F22" s="12">
        <f>E22/C22*100</f>
        <v>36.76385008177958</v>
      </c>
      <c r="G22" s="11">
        <v>198966.38204958898</v>
      </c>
      <c r="H22" s="19">
        <f>G22/C22*100</f>
        <v>63.23614991821934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"/>
      <c r="B23" s="13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3" spans="6:10" x14ac:dyDescent="0.25">
      <c r="G33" s="20"/>
    </row>
    <row r="34" spans="6:10" x14ac:dyDescent="0.25">
      <c r="F34" s="14"/>
      <c r="J34" s="14"/>
    </row>
  </sheetData>
  <mergeCells count="1">
    <mergeCell ref="A1:XF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HP Inc.</cp:lastModifiedBy>
  <dcterms:created xsi:type="dcterms:W3CDTF">2016-10-03T21:54:23Z</dcterms:created>
  <dcterms:modified xsi:type="dcterms:W3CDTF">2019-11-12T16:18:33Z</dcterms:modified>
</cp:coreProperties>
</file>