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AÑO 2023\Publicado Pag WEB\"/>
    </mc:Choice>
  </mc:AlternateContent>
  <bookViews>
    <workbookView xWindow="0" yWindow="0" windowWidth="24885" windowHeight="11130" activeTab="2"/>
  </bookViews>
  <sheets>
    <sheet name="PORTADA" sheetId="5" r:id="rId1"/>
    <sheet name="Personas ocupadas domi tot asal" sheetId="3" r:id="rId2"/>
    <sheet name="GRAFICOS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3" l="1"/>
  <c r="P24" i="3" l="1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U13" i="3"/>
  <c r="T13" i="3"/>
  <c r="S13" i="3"/>
  <c r="R13" i="3"/>
  <c r="Q13" i="3"/>
  <c r="P13" i="3"/>
  <c r="N13" i="3"/>
  <c r="M13" i="3"/>
  <c r="L13" i="3"/>
  <c r="K13" i="3"/>
  <c r="J13" i="3"/>
  <c r="I13" i="3"/>
  <c r="H13" i="3"/>
  <c r="G13" i="3"/>
  <c r="F13" i="3"/>
  <c r="E13" i="3"/>
  <c r="D13" i="3"/>
  <c r="O13" i="3" l="1"/>
</calcChain>
</file>

<file path=xl/sharedStrings.xml><?xml version="1.0" encoding="utf-8"?>
<sst xmlns="http://schemas.openxmlformats.org/spreadsheetml/2006/main" count="79" uniqueCount="27">
  <si>
    <t>Total</t>
  </si>
  <si>
    <t>Categoria Ocupacional (Ocupacion Principal)</t>
  </si>
  <si>
    <t>Empleado doméstico</t>
  </si>
  <si>
    <t>Cuenta propia</t>
  </si>
  <si>
    <t>Trabajador familiar</t>
  </si>
  <si>
    <t>No declaró categoría</t>
  </si>
  <si>
    <t>Dominio</t>
  </si>
  <si>
    <t>Distrito Central</t>
  </si>
  <si>
    <t>San Pedro Sula</t>
  </si>
  <si>
    <t>Rural</t>
  </si>
  <si>
    <t>Empleado  privado</t>
  </si>
  <si>
    <t>Empleado público</t>
  </si>
  <si>
    <t>Total Asalariados</t>
  </si>
  <si>
    <t>Urbano</t>
  </si>
  <si>
    <t>Resto urbano</t>
  </si>
  <si>
    <t xml:space="preserve">Distrito Central </t>
  </si>
  <si>
    <t xml:space="preserve">Urbano </t>
  </si>
  <si>
    <t xml:space="preserve">Resto urbano </t>
  </si>
  <si>
    <t xml:space="preserve">San Pedro Sula </t>
  </si>
  <si>
    <t xml:space="preserve">Rural </t>
  </si>
  <si>
    <t>Fuente: Instituto Nacional de Estadisticas INE, Encuesta Telefonica de Hogares 2019</t>
  </si>
  <si>
    <t>Contratista Dependiente</t>
  </si>
  <si>
    <t>Fuente: Enceusta Permanente de Hoagers de Propositos Multiples sep 2022</t>
  </si>
  <si>
    <t>Aprendiz</t>
  </si>
  <si>
    <t>Personas Ocupadas por  Categoria Ocupacional, Según Dominio</t>
  </si>
  <si>
    <t>Secretaria de Trabajo y Seguridad Social (SETRASS)</t>
  </si>
  <si>
    <t>Porcentaje de Personas Ocupadas por  Categoria Ocupacional, Según Dominio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</si>
</sst>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-[$€]* #,##0.00_-;\-[$€]* #,##0.00_-;_-[$€]* &quot;-&quot;??_-;_-@_-"/>
    <numFmt numFmtId="167" formatCode="_-* #,##0.0_-;\-* #,##0.0_-;_-* &quot;-&quot;??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114">
    <xf numFmtId="0" fontId="0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5" fillId="2" borderId="9" xfId="1" applyFont="1" applyFill="1" applyBorder="1" applyAlignment="1">
      <alignment horizontal="center" vertical="center" wrapText="1"/>
    </xf>
    <xf numFmtId="0" fontId="5" fillId="4" borderId="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165" fontId="8" fillId="0" borderId="10" xfId="3" applyNumberFormat="1" applyFont="1" applyFill="1" applyBorder="1" applyAlignment="1">
      <alignment horizontal="left"/>
    </xf>
    <xf numFmtId="3" fontId="9" fillId="0" borderId="1" xfId="1" applyNumberFormat="1" applyFont="1" applyBorder="1" applyAlignment="1">
      <alignment horizontal="right" wrapText="1"/>
    </xf>
    <xf numFmtId="3" fontId="9" fillId="0" borderId="1" xfId="1" applyNumberFormat="1" applyFont="1" applyBorder="1" applyAlignment="1">
      <alignment wrapText="1"/>
    </xf>
    <xf numFmtId="165" fontId="8" fillId="0" borderId="0" xfId="21" applyNumberFormat="1" applyFont="1" applyFill="1" applyBorder="1" applyAlignment="1"/>
    <xf numFmtId="3" fontId="9" fillId="0" borderId="4" xfId="1" applyNumberFormat="1" applyFont="1" applyBorder="1" applyAlignment="1">
      <alignment wrapText="1"/>
    </xf>
    <xf numFmtId="3" fontId="9" fillId="3" borderId="1" xfId="1" applyNumberFormat="1" applyFont="1" applyFill="1" applyBorder="1" applyAlignment="1">
      <alignment wrapText="1"/>
    </xf>
    <xf numFmtId="3" fontId="9" fillId="3" borderId="4" xfId="1" applyNumberFormat="1" applyFont="1" applyFill="1" applyBorder="1" applyAlignment="1">
      <alignment wrapText="1"/>
    </xf>
    <xf numFmtId="165" fontId="10" fillId="2" borderId="14" xfId="3" applyNumberFormat="1" applyFont="1" applyFill="1" applyBorder="1" applyAlignment="1">
      <alignment horizontal="left"/>
    </xf>
    <xf numFmtId="3" fontId="11" fillId="2" borderId="15" xfId="1" applyNumberFormat="1" applyFont="1" applyFill="1" applyBorder="1" applyAlignment="1">
      <alignment horizontal="right" wrapText="1"/>
    </xf>
    <xf numFmtId="3" fontId="11" fillId="2" borderId="15" xfId="1" applyNumberFormat="1" applyFont="1" applyFill="1" applyBorder="1" applyAlignment="1">
      <alignment horizontal="left" wrapText="1"/>
    </xf>
    <xf numFmtId="3" fontId="9" fillId="0" borderId="1" xfId="1" applyNumberFormat="1" applyFont="1" applyBorder="1" applyAlignment="1">
      <alignment horizontal="left" wrapText="1"/>
    </xf>
    <xf numFmtId="3" fontId="9" fillId="0" borderId="4" xfId="1" applyNumberFormat="1" applyFont="1" applyBorder="1" applyAlignment="1">
      <alignment horizontal="right" wrapText="1"/>
    </xf>
    <xf numFmtId="165" fontId="8" fillId="0" borderId="10" xfId="3" applyNumberFormat="1" applyFont="1" applyFill="1" applyBorder="1" applyAlignment="1"/>
    <xf numFmtId="165" fontId="8" fillId="0" borderId="11" xfId="3" applyNumberFormat="1" applyFont="1" applyFill="1" applyBorder="1" applyAlignment="1"/>
    <xf numFmtId="3" fontId="9" fillId="3" borderId="5" xfId="1" applyNumberFormat="1" applyFont="1" applyFill="1" applyBorder="1" applyAlignment="1">
      <alignment horizontal="left" wrapText="1"/>
    </xf>
    <xf numFmtId="3" fontId="9" fillId="3" borderId="5" xfId="1" applyNumberFormat="1" applyFont="1" applyFill="1" applyBorder="1" applyAlignment="1">
      <alignment horizontal="right" wrapText="1"/>
    </xf>
    <xf numFmtId="3" fontId="9" fillId="3" borderId="6" xfId="1" applyNumberFormat="1" applyFont="1" applyFill="1" applyBorder="1" applyAlignment="1">
      <alignment horizontal="right" wrapText="1"/>
    </xf>
    <xf numFmtId="165" fontId="10" fillId="2" borderId="11" xfId="3" applyNumberFormat="1" applyFont="1" applyFill="1" applyBorder="1" applyAlignment="1"/>
    <xf numFmtId="3" fontId="11" fillId="2" borderId="5" xfId="1" applyNumberFormat="1" applyFont="1" applyFill="1" applyBorder="1" applyAlignment="1">
      <alignment horizontal="left" wrapText="1"/>
    </xf>
    <xf numFmtId="3" fontId="11" fillId="2" borderId="5" xfId="1" applyNumberFormat="1" applyFont="1" applyFill="1" applyBorder="1" applyAlignment="1">
      <alignment horizontal="right" wrapText="1"/>
    </xf>
    <xf numFmtId="3" fontId="11" fillId="2" borderId="6" xfId="1" applyNumberFormat="1" applyFont="1" applyFill="1" applyBorder="1" applyAlignment="1">
      <alignment horizontal="right" wrapText="1"/>
    </xf>
    <xf numFmtId="0" fontId="5" fillId="4" borderId="11" xfId="1" applyFont="1" applyFill="1" applyBorder="1" applyAlignment="1">
      <alignment horizontal="center" vertical="center" wrapText="1"/>
    </xf>
    <xf numFmtId="167" fontId="3" fillId="0" borderId="18" xfId="110" applyNumberFormat="1" applyFont="1" applyFill="1" applyBorder="1"/>
    <xf numFmtId="167" fontId="3" fillId="0" borderId="18" xfId="109" applyNumberFormat="1" applyFont="1" applyFill="1" applyBorder="1"/>
    <xf numFmtId="167" fontId="3" fillId="0" borderId="18" xfId="93" applyNumberFormat="1" applyFont="1" applyFill="1" applyBorder="1"/>
    <xf numFmtId="0" fontId="6" fillId="0" borderId="0" xfId="0" applyFont="1" applyAlignment="1"/>
    <xf numFmtId="0" fontId="7" fillId="0" borderId="0" xfId="2" applyFont="1" applyFill="1" applyAlignment="1"/>
    <xf numFmtId="165" fontId="12" fillId="0" borderId="17" xfId="3" applyNumberFormat="1" applyFont="1" applyFill="1" applyBorder="1" applyAlignment="1"/>
    <xf numFmtId="165" fontId="12" fillId="0" borderId="19" xfId="3" applyNumberFormat="1" applyFont="1" applyFill="1" applyBorder="1" applyAlignment="1"/>
    <xf numFmtId="165" fontId="8" fillId="0" borderId="23" xfId="3" applyNumberFormat="1" applyFont="1" applyFill="1" applyBorder="1" applyAlignment="1">
      <alignment horizontal="left"/>
    </xf>
    <xf numFmtId="165" fontId="8" fillId="0" borderId="25" xfId="3" applyNumberFormat="1" applyFont="1" applyFill="1" applyBorder="1" applyAlignment="1"/>
    <xf numFmtId="167" fontId="3" fillId="0" borderId="26" xfId="110" applyNumberFormat="1" applyFont="1" applyFill="1" applyBorder="1"/>
    <xf numFmtId="167" fontId="3" fillId="0" borderId="26" xfId="109" applyNumberFormat="1" applyFont="1" applyFill="1" applyBorder="1"/>
    <xf numFmtId="167" fontId="3" fillId="0" borderId="26" xfId="93" applyNumberFormat="1" applyFont="1" applyFill="1" applyBorder="1"/>
    <xf numFmtId="0" fontId="16" fillId="0" borderId="0" xfId="0" applyFont="1" applyAlignment="1">
      <alignment vertical="center"/>
    </xf>
    <xf numFmtId="0" fontId="5" fillId="0" borderId="0" xfId="0" applyFont="1" applyBorder="1" applyAlignment="1">
      <alignment horizontal="center"/>
    </xf>
    <xf numFmtId="167" fontId="9" fillId="0" borderId="18" xfId="1" applyNumberFormat="1" applyFont="1" applyBorder="1" applyAlignment="1">
      <alignment horizontal="right" wrapText="1"/>
    </xf>
    <xf numFmtId="167" fontId="9" fillId="0" borderId="24" xfId="1" applyNumberFormat="1" applyFont="1" applyBorder="1" applyAlignment="1">
      <alignment horizontal="right" wrapText="1"/>
    </xf>
    <xf numFmtId="167" fontId="0" fillId="0" borderId="23" xfId="94" applyNumberFormat="1" applyFont="1" applyBorder="1"/>
    <xf numFmtId="167" fontId="0" fillId="0" borderId="18" xfId="94" applyNumberFormat="1" applyFont="1" applyBorder="1"/>
    <xf numFmtId="167" fontId="0" fillId="0" borderId="24" xfId="94" applyNumberFormat="1" applyFont="1" applyBorder="1"/>
    <xf numFmtId="167" fontId="9" fillId="3" borderId="26" xfId="1" applyNumberFormat="1" applyFont="1" applyFill="1" applyBorder="1" applyAlignment="1">
      <alignment horizontal="right" wrapText="1"/>
    </xf>
    <xf numFmtId="167" fontId="9" fillId="3" borderId="27" xfId="1" applyNumberFormat="1" applyFont="1" applyFill="1" applyBorder="1" applyAlignment="1">
      <alignment horizontal="right" wrapText="1"/>
    </xf>
    <xf numFmtId="167" fontId="0" fillId="0" borderId="25" xfId="94" applyNumberFormat="1" applyFont="1" applyBorder="1"/>
    <xf numFmtId="167" fontId="0" fillId="0" borderId="26" xfId="94" applyNumberFormat="1" applyFont="1" applyBorder="1"/>
    <xf numFmtId="167" fontId="0" fillId="0" borderId="27" xfId="94" applyNumberFormat="1" applyFont="1" applyBorder="1"/>
    <xf numFmtId="167" fontId="9" fillId="3" borderId="0" xfId="1" applyNumberFormat="1" applyFont="1" applyFill="1" applyBorder="1" applyAlignment="1">
      <alignment horizontal="right" wrapText="1"/>
    </xf>
    <xf numFmtId="0" fontId="5" fillId="3" borderId="0" xfId="1" applyFont="1" applyFill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5" fillId="4" borderId="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 wrapText="1"/>
    </xf>
    <xf numFmtId="0" fontId="5" fillId="2" borderId="5" xfId="1" applyFont="1" applyFill="1" applyBorder="1" applyAlignment="1">
      <alignment horizontal="center" wrapText="1"/>
    </xf>
    <xf numFmtId="0" fontId="5" fillId="4" borderId="12" xfId="1" applyFont="1" applyFill="1" applyBorder="1" applyAlignment="1">
      <alignment horizontal="center" wrapText="1"/>
    </xf>
    <xf numFmtId="0" fontId="5" fillId="4" borderId="6" xfId="1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wrapText="1"/>
    </xf>
    <xf numFmtId="0" fontId="5" fillId="2" borderId="6" xfId="1" applyFont="1" applyFill="1" applyBorder="1" applyAlignment="1">
      <alignment horizontal="center" wrapText="1"/>
    </xf>
    <xf numFmtId="0" fontId="11" fillId="0" borderId="16" xfId="1" applyFont="1" applyFill="1" applyBorder="1" applyAlignment="1">
      <alignment horizontal="center" wrapText="1"/>
    </xf>
    <xf numFmtId="0" fontId="5" fillId="2" borderId="2" xfId="1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center" wrapText="1"/>
    </xf>
    <xf numFmtId="0" fontId="5" fillId="2" borderId="7" xfId="1" applyFont="1" applyFill="1" applyBorder="1" applyAlignment="1">
      <alignment horizontal="center" wrapText="1"/>
    </xf>
    <xf numFmtId="0" fontId="5" fillId="2" borderId="12" xfId="1" applyFont="1" applyFill="1" applyBorder="1" applyAlignment="1">
      <alignment horizontal="center" wrapText="1"/>
    </xf>
    <xf numFmtId="0" fontId="5" fillId="0" borderId="16" xfId="0" applyFont="1" applyBorder="1" applyAlignment="1">
      <alignment horizontal="center"/>
    </xf>
    <xf numFmtId="0" fontId="5" fillId="4" borderId="8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wrapText="1"/>
    </xf>
    <xf numFmtId="0" fontId="5" fillId="4" borderId="3" xfId="1" applyFont="1" applyFill="1" applyBorder="1" applyAlignment="1">
      <alignment horizontal="center" wrapText="1"/>
    </xf>
    <xf numFmtId="0" fontId="14" fillId="0" borderId="0" xfId="1" applyFont="1" applyFill="1" applyBorder="1" applyAlignment="1">
      <alignment horizontal="left" wrapText="1"/>
    </xf>
    <xf numFmtId="0" fontId="5" fillId="4" borderId="9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wrapText="1"/>
    </xf>
    <xf numFmtId="0" fontId="7" fillId="0" borderId="0" xfId="2" applyFont="1" applyFill="1" applyAlignment="1">
      <alignment horizontal="center"/>
    </xf>
    <xf numFmtId="0" fontId="4" fillId="0" borderId="16" xfId="2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 wrapText="1"/>
    </xf>
    <xf numFmtId="0" fontId="5" fillId="0" borderId="28" xfId="0" applyFont="1" applyBorder="1" applyAlignment="1">
      <alignment horizontal="center"/>
    </xf>
    <xf numFmtId="0" fontId="5" fillId="4" borderId="21" xfId="1" applyFont="1" applyFill="1" applyBorder="1" applyAlignment="1">
      <alignment horizontal="center" wrapText="1"/>
    </xf>
    <xf numFmtId="0" fontId="5" fillId="4" borderId="18" xfId="1" applyFont="1" applyFill="1" applyBorder="1" applyAlignment="1">
      <alignment horizontal="center" wrapText="1"/>
    </xf>
    <xf numFmtId="0" fontId="5" fillId="4" borderId="22" xfId="1" applyFont="1" applyFill="1" applyBorder="1" applyAlignment="1">
      <alignment horizontal="center" wrapText="1"/>
    </xf>
    <xf numFmtId="0" fontId="5" fillId="4" borderId="24" xfId="1" applyFont="1" applyFill="1" applyBorder="1" applyAlignment="1">
      <alignment horizontal="center" wrapText="1"/>
    </xf>
    <xf numFmtId="0" fontId="5" fillId="4" borderId="20" xfId="1" applyFont="1" applyFill="1" applyBorder="1" applyAlignment="1">
      <alignment horizontal="center" vertical="center" wrapText="1"/>
    </xf>
    <xf numFmtId="0" fontId="5" fillId="4" borderId="23" xfId="1" applyFont="1" applyFill="1" applyBorder="1" applyAlignment="1">
      <alignment horizontal="center" vertical="center" wrapText="1"/>
    </xf>
    <xf numFmtId="0" fontId="5" fillId="4" borderId="21" xfId="1" applyFont="1" applyFill="1" applyBorder="1" applyAlignment="1">
      <alignment horizontal="center" vertical="center" wrapText="1"/>
    </xf>
    <xf numFmtId="0" fontId="5" fillId="4" borderId="18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165" fontId="13" fillId="0" borderId="19" xfId="3" applyNumberFormat="1" applyFont="1" applyFill="1" applyBorder="1" applyAlignment="1">
      <alignment horizontal="center"/>
    </xf>
    <xf numFmtId="165" fontId="13" fillId="0" borderId="0" xfId="3" applyNumberFormat="1" applyFont="1" applyFill="1" applyBorder="1" applyAlignment="1">
      <alignment horizontal="center"/>
    </xf>
  </cellXfs>
  <cellStyles count="114">
    <cellStyle name="Euro" xfId="5"/>
    <cellStyle name="Euro 10" xfId="6"/>
    <cellStyle name="Euro 11" xfId="7"/>
    <cellStyle name="Euro 12" xfId="8"/>
    <cellStyle name="Euro 13" xfId="9"/>
    <cellStyle name="Euro 14" xfId="10"/>
    <cellStyle name="Euro 15" xfId="11"/>
    <cellStyle name="Euro 16" xfId="12"/>
    <cellStyle name="Euro 2" xfId="13"/>
    <cellStyle name="Euro 3" xfId="14"/>
    <cellStyle name="Euro 4" xfId="15"/>
    <cellStyle name="Euro 5" xfId="16"/>
    <cellStyle name="Euro 6" xfId="17"/>
    <cellStyle name="Euro 7" xfId="18"/>
    <cellStyle name="Euro 8" xfId="19"/>
    <cellStyle name="Euro 9" xfId="20"/>
    <cellStyle name="Millares" xfId="93" builtinId="3"/>
    <cellStyle name="Millares [0] 2" xfId="22"/>
    <cellStyle name="Millares 10" xfId="23"/>
    <cellStyle name="Millares 11" xfId="110"/>
    <cellStyle name="Millares 12" xfId="96"/>
    <cellStyle name="Millares 13" xfId="109"/>
    <cellStyle name="Millares 14" xfId="97"/>
    <cellStyle name="Millares 15" xfId="111"/>
    <cellStyle name="Millares 16" xfId="98"/>
    <cellStyle name="Millares 17" xfId="95"/>
    <cellStyle name="Millares 18" xfId="99"/>
    <cellStyle name="Millares 19" xfId="108"/>
    <cellStyle name="Millares 2" xfId="24"/>
    <cellStyle name="Millares 2 10" xfId="25"/>
    <cellStyle name="Millares 2 11" xfId="26"/>
    <cellStyle name="Millares 2 12" xfId="27"/>
    <cellStyle name="Millares 2 13" xfId="28"/>
    <cellStyle name="Millares 2 14" xfId="29"/>
    <cellStyle name="Millares 2 15" xfId="30"/>
    <cellStyle name="Millares 2 16" xfId="31"/>
    <cellStyle name="Millares 2 2" xfId="32"/>
    <cellStyle name="Millares 2 3" xfId="33"/>
    <cellStyle name="Millares 2 4" xfId="34"/>
    <cellStyle name="Millares 2 5" xfId="35"/>
    <cellStyle name="Millares 2 6" xfId="36"/>
    <cellStyle name="Millares 2 7" xfId="37"/>
    <cellStyle name="Millares 2 8" xfId="38"/>
    <cellStyle name="Millares 2 9" xfId="39"/>
    <cellStyle name="Millares 20" xfId="100"/>
    <cellStyle name="Millares 21" xfId="107"/>
    <cellStyle name="Millares 22" xfId="101"/>
    <cellStyle name="Millares 23" xfId="106"/>
    <cellStyle name="Millares 24" xfId="112"/>
    <cellStyle name="Millares 25" xfId="105"/>
    <cellStyle name="Millares 26" xfId="113"/>
    <cellStyle name="Millares 27" xfId="104"/>
    <cellStyle name="Millares 28" xfId="102"/>
    <cellStyle name="Millares 3" xfId="40"/>
    <cellStyle name="Millares 3 10" xfId="41"/>
    <cellStyle name="Millares 3 11" xfId="42"/>
    <cellStyle name="Millares 3 12" xfId="43"/>
    <cellStyle name="Millares 3 13" xfId="44"/>
    <cellStyle name="Millares 3 14" xfId="45"/>
    <cellStyle name="Millares 3 15" xfId="46"/>
    <cellStyle name="Millares 3 16" xfId="47"/>
    <cellStyle name="Millares 3 2" xfId="48"/>
    <cellStyle name="Millares 3 3" xfId="49"/>
    <cellStyle name="Millares 3 4" xfId="50"/>
    <cellStyle name="Millares 3 5" xfId="51"/>
    <cellStyle name="Millares 3 6" xfId="52"/>
    <cellStyle name="Millares 3 7" xfId="53"/>
    <cellStyle name="Millares 3 8" xfId="54"/>
    <cellStyle name="Millares 3 9" xfId="55"/>
    <cellStyle name="Millares 4" xfId="21"/>
    <cellStyle name="Millares 4 10" xfId="56"/>
    <cellStyle name="Millares 4 11" xfId="57"/>
    <cellStyle name="Millares 4 12" xfId="58"/>
    <cellStyle name="Millares 4 13" xfId="59"/>
    <cellStyle name="Millares 4 14" xfId="60"/>
    <cellStyle name="Millares 4 15" xfId="61"/>
    <cellStyle name="Millares 4 16" xfId="62"/>
    <cellStyle name="Millares 4 2" xfId="63"/>
    <cellStyle name="Millares 4 3" xfId="64"/>
    <cellStyle name="Millares 4 4" xfId="65"/>
    <cellStyle name="Millares 4 5" xfId="66"/>
    <cellStyle name="Millares 4 6" xfId="67"/>
    <cellStyle name="Millares 4 7" xfId="68"/>
    <cellStyle name="Millares 4 8" xfId="69"/>
    <cellStyle name="Millares 4 9" xfId="70"/>
    <cellStyle name="Millares 5" xfId="71"/>
    <cellStyle name="Millares 6" xfId="72"/>
    <cellStyle name="Millares 7" xfId="73"/>
    <cellStyle name="Millares 8" xfId="103"/>
    <cellStyle name="Millares 9" xfId="74"/>
    <cellStyle name="Millares_05. Mercado Laboral 12" xfId="3"/>
    <cellStyle name="Normal" xfId="0" builtinId="0"/>
    <cellStyle name="Normal 2" xfId="75"/>
    <cellStyle name="Normal 2 10" xfId="76"/>
    <cellStyle name="Normal 2 11" xfId="77"/>
    <cellStyle name="Normal 2 12" xfId="78"/>
    <cellStyle name="Normal 2 13" xfId="79"/>
    <cellStyle name="Normal 2 14" xfId="80"/>
    <cellStyle name="Normal 2 15" xfId="81"/>
    <cellStyle name="Normal 2 16" xfId="82"/>
    <cellStyle name="Normal 2 2" xfId="83"/>
    <cellStyle name="Normal 2 3" xfId="84"/>
    <cellStyle name="Normal 2 4" xfId="85"/>
    <cellStyle name="Normal 2 5" xfId="86"/>
    <cellStyle name="Normal 2 6" xfId="87"/>
    <cellStyle name="Normal 2 7" xfId="88"/>
    <cellStyle name="Normal 2 8" xfId="89"/>
    <cellStyle name="Normal 2 9" xfId="90"/>
    <cellStyle name="Normal 3" xfId="91"/>
    <cellStyle name="Normal 4" xfId="4"/>
    <cellStyle name="Normal_05. Mercado Laboral 8" xfId="2"/>
    <cellStyle name="Normal_Hoja1_1" xfId="1"/>
    <cellStyle name="Porcentaje" xfId="94" builtinId="5"/>
    <cellStyle name="style1644439257802" xfId="92"/>
  </cellStyles>
  <dxfs count="0"/>
  <tableStyles count="0" defaultTableStyle="TableStyleMedium2" defaultPivotStyle="PivotStyleLight16"/>
  <colors>
    <mruColors>
      <color rgb="FFFF7575"/>
      <color rgb="FF996633"/>
      <color rgb="FFCC6600"/>
      <color rgb="FFFF9900"/>
      <color rgb="FFC9ECF7"/>
      <color rgb="FF7DAFDD"/>
      <color rgb="FF458DCF"/>
      <color rgb="FF98C0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HN" b="1">
                <a:solidFill>
                  <a:sysClr val="windowText" lastClr="000000"/>
                </a:solidFill>
              </a:rPr>
              <a:t>Porcentaje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GRAFICOS!$B$8</c:f>
              <c:strCache>
                <c:ptCount val="1"/>
                <c:pt idx="0">
                  <c:v>Urbano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GRAFICOS!$C$4:$I$6</c:f>
              <c:strCache>
                <c:ptCount val="7"/>
                <c:pt idx="0">
                  <c:v>Total Asalariados</c:v>
                </c:pt>
                <c:pt idx="1">
                  <c:v>Empleado  privado</c:v>
                </c:pt>
                <c:pt idx="2">
                  <c:v>Empleado público</c:v>
                </c:pt>
                <c:pt idx="3">
                  <c:v>Empleado doméstico</c:v>
                </c:pt>
                <c:pt idx="4">
                  <c:v>Cuenta propia</c:v>
                </c:pt>
                <c:pt idx="5">
                  <c:v>Trabajador familiar</c:v>
                </c:pt>
                <c:pt idx="6">
                  <c:v>No declaró categoría</c:v>
                </c:pt>
              </c:strCache>
            </c:strRef>
          </c:xVal>
          <c:yVal>
            <c:numRef>
              <c:f>GRAFICOS!$C$8:$I$8</c:f>
              <c:numCache>
                <c:formatCode>_-* #,##0.0_-;\-* #,##0.0_-;_-* "-"??_-;_-@_-</c:formatCode>
                <c:ptCount val="7"/>
                <c:pt idx="0">
                  <c:v>66.19937858389055</c:v>
                </c:pt>
                <c:pt idx="1">
                  <c:v>63.960809809406292</c:v>
                </c:pt>
                <c:pt idx="2">
                  <c:v>78.485764426537358</c:v>
                </c:pt>
                <c:pt idx="3">
                  <c:v>73.388326253454977</c:v>
                </c:pt>
                <c:pt idx="4">
                  <c:v>57.136187380160145</c:v>
                </c:pt>
                <c:pt idx="5">
                  <c:v>52.744966678001028</c:v>
                </c:pt>
                <c:pt idx="6">
                  <c:v>44.957996545487688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43-4BC7-8B30-7DB3293CFE74}"/>
            </c:ext>
          </c:extLst>
        </c:ser>
        <c:ser>
          <c:idx val="2"/>
          <c:order val="1"/>
          <c:tx>
            <c:strRef>
              <c:f>GRAFICOS!$B$9</c:f>
              <c:strCache>
                <c:ptCount val="1"/>
                <c:pt idx="0">
                  <c:v>Rural</c:v>
                </c:pt>
              </c:strCache>
            </c:strRef>
          </c:tx>
          <c:spPr>
            <a:ln w="1905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3.1779527559055117E-2"/>
                  <c:y val="7.556292305567067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843-4BC7-8B30-7DB3293CFE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GRAFICOS!$C$4:$I$6</c:f>
              <c:strCache>
                <c:ptCount val="7"/>
                <c:pt idx="0">
                  <c:v>Total Asalariados</c:v>
                </c:pt>
                <c:pt idx="1">
                  <c:v>Empleado  privado</c:v>
                </c:pt>
                <c:pt idx="2">
                  <c:v>Empleado público</c:v>
                </c:pt>
                <c:pt idx="3">
                  <c:v>Empleado doméstico</c:v>
                </c:pt>
                <c:pt idx="4">
                  <c:v>Cuenta propia</c:v>
                </c:pt>
                <c:pt idx="5">
                  <c:v>Trabajador familiar</c:v>
                </c:pt>
                <c:pt idx="6">
                  <c:v>No declaró categoría</c:v>
                </c:pt>
              </c:strCache>
            </c:strRef>
          </c:xVal>
          <c:yVal>
            <c:numRef>
              <c:f>GRAFICOS!$C$9:$I$9</c:f>
              <c:numCache>
                <c:formatCode>_-* #,##0.0_-;\-* #,##0.0_-;_-* "-"??_-;_-@_-</c:formatCode>
                <c:ptCount val="7"/>
                <c:pt idx="0">
                  <c:v>33.800621416109458</c:v>
                </c:pt>
                <c:pt idx="1">
                  <c:v>36.039190190593715</c:v>
                </c:pt>
                <c:pt idx="2">
                  <c:v>21.514235573462635</c:v>
                </c:pt>
                <c:pt idx="3">
                  <c:v>26.611673746545033</c:v>
                </c:pt>
                <c:pt idx="4">
                  <c:v>42.863812619839855</c:v>
                </c:pt>
                <c:pt idx="5">
                  <c:v>47.255033321998987</c:v>
                </c:pt>
                <c:pt idx="6">
                  <c:v>55.042003454512312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43-4BC7-8B30-7DB3293CFE7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010249151"/>
        <c:axId val="1010245823"/>
      </c:scatterChart>
      <c:valAx>
        <c:axId val="10102491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010245823"/>
        <c:crosses val="autoZero"/>
        <c:crossBetween val="midCat"/>
      </c:valAx>
      <c:valAx>
        <c:axId val="101024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_-* #,##0.0_-;\-* #,##0.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010249151"/>
        <c:crosses val="autoZero"/>
        <c:crossBetween val="midCat"/>
      </c:valAx>
      <c:spPr>
        <a:noFill/>
        <a:ln>
          <a:solidFill>
            <a:schemeClr val="accent2">
              <a:lumMod val="7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23100294770845956"/>
          <c:y val="0.88533775383340241"/>
          <c:w val="0.48671205330102968"/>
          <c:h val="8.45870581966727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2">
          <a:lumMod val="75000"/>
        </a:schemeClr>
      </a:solidFill>
      <a:round/>
    </a:ln>
    <a:effectLst>
      <a:innerShdw blurRad="63500" dist="50800" dir="5400000">
        <a:schemeClr val="accent2">
          <a:lumMod val="75000"/>
          <a:alpha val="50000"/>
        </a:schemeClr>
      </a:innerShdw>
    </a:effectLst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HN" b="1">
                <a:solidFill>
                  <a:sysClr val="windowText" lastClr="000000"/>
                </a:solidFill>
              </a:rPr>
              <a:t>Porcentaje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GRAFICOS!$K$8</c:f>
              <c:strCache>
                <c:ptCount val="1"/>
                <c:pt idx="0">
                  <c:v>Urbano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-3.1549535504618594E-2"/>
                  <c:y val="-3.93172207640712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11B-4D7A-84E3-442BEE4AC9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GRAFICOS!$L$5:$S$7</c:f>
              <c:strCache>
                <c:ptCount val="8"/>
                <c:pt idx="0">
                  <c:v>Total Asalariados</c:v>
                </c:pt>
                <c:pt idx="1">
                  <c:v>Empleado  privado</c:v>
                </c:pt>
                <c:pt idx="2">
                  <c:v>Empleado público</c:v>
                </c:pt>
                <c:pt idx="3">
                  <c:v>Empleado doméstico</c:v>
                </c:pt>
                <c:pt idx="4">
                  <c:v>Cuenta propia</c:v>
                </c:pt>
                <c:pt idx="5">
                  <c:v>Trabajador familiar</c:v>
                </c:pt>
                <c:pt idx="6">
                  <c:v>No declaró categoría</c:v>
                </c:pt>
                <c:pt idx="7">
                  <c:v>Aprendiz</c:v>
                </c:pt>
              </c:strCache>
            </c:strRef>
          </c:xVal>
          <c:yVal>
            <c:numRef>
              <c:f>GRAFICOS!$L$8:$S$8</c:f>
              <c:numCache>
                <c:formatCode>_-* #,##0.0_-;\-* #,##0.0_-;_-* "-"??_-;_-@_-</c:formatCode>
                <c:ptCount val="8"/>
                <c:pt idx="0">
                  <c:v>64.684833763120523</c:v>
                </c:pt>
                <c:pt idx="1">
                  <c:v>63.568139653062318</c:v>
                </c:pt>
                <c:pt idx="2">
                  <c:v>75.669088951681871</c:v>
                </c:pt>
                <c:pt idx="3">
                  <c:v>59.296986033147036</c:v>
                </c:pt>
                <c:pt idx="4">
                  <c:v>57.56308196409946</c:v>
                </c:pt>
                <c:pt idx="5">
                  <c:v>44.706186643387859</c:v>
                </c:pt>
                <c:pt idx="6">
                  <c:v>50.695887248704416</c:v>
                </c:pt>
                <c:pt idx="7">
                  <c:v>76.422356715072397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1B-4D7A-84E3-442BEE4AC923}"/>
            </c:ext>
          </c:extLst>
        </c:ser>
        <c:ser>
          <c:idx val="1"/>
          <c:order val="1"/>
          <c:tx>
            <c:strRef>
              <c:f>GRAFICOS!$K$9</c:f>
              <c:strCache>
                <c:ptCount val="1"/>
                <c:pt idx="0">
                  <c:v>Rural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-3.3462495810692383E-2"/>
                  <c:y val="1.6238334791484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11B-4D7A-84E3-442BEE4AC9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GRAFICOS!$L$5:$S$7</c:f>
              <c:strCache>
                <c:ptCount val="8"/>
                <c:pt idx="0">
                  <c:v>Total Asalariados</c:v>
                </c:pt>
                <c:pt idx="1">
                  <c:v>Empleado  privado</c:v>
                </c:pt>
                <c:pt idx="2">
                  <c:v>Empleado público</c:v>
                </c:pt>
                <c:pt idx="3">
                  <c:v>Empleado doméstico</c:v>
                </c:pt>
                <c:pt idx="4">
                  <c:v>Cuenta propia</c:v>
                </c:pt>
                <c:pt idx="5">
                  <c:v>Trabajador familiar</c:v>
                </c:pt>
                <c:pt idx="6">
                  <c:v>No declaró categoría</c:v>
                </c:pt>
                <c:pt idx="7">
                  <c:v>Aprendiz</c:v>
                </c:pt>
              </c:strCache>
            </c:strRef>
          </c:xVal>
          <c:yVal>
            <c:numRef>
              <c:f>GRAFICOS!$L$9:$S$9</c:f>
              <c:numCache>
                <c:formatCode>_-* #,##0.0_-;\-* #,##0.0_-;_-* "-"??_-;_-@_-</c:formatCode>
                <c:ptCount val="8"/>
                <c:pt idx="0">
                  <c:v>35.315166236879477</c:v>
                </c:pt>
                <c:pt idx="1">
                  <c:v>36.431860346937682</c:v>
                </c:pt>
                <c:pt idx="2">
                  <c:v>24.330911048318129</c:v>
                </c:pt>
                <c:pt idx="3">
                  <c:v>40.703013966852964</c:v>
                </c:pt>
                <c:pt idx="4">
                  <c:v>42.43691803590054</c:v>
                </c:pt>
                <c:pt idx="5">
                  <c:v>55.293813356612141</c:v>
                </c:pt>
                <c:pt idx="6">
                  <c:v>49.30411275129557</c:v>
                </c:pt>
                <c:pt idx="7">
                  <c:v>23.5776432849276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1B-4D7A-84E3-442BEE4AC92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923309727"/>
        <c:axId val="923317215"/>
      </c:scatterChart>
      <c:valAx>
        <c:axId val="9233097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923317215"/>
        <c:crosses val="autoZero"/>
        <c:crossBetween val="midCat"/>
      </c:valAx>
      <c:valAx>
        <c:axId val="923317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_-* #,##0.0_-;\-* #,##0.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923309727"/>
        <c:crosses val="autoZero"/>
        <c:crossBetween val="midCat"/>
      </c:valAx>
      <c:spPr>
        <a:noFill/>
        <a:ln>
          <a:solidFill>
            <a:schemeClr val="accent2">
              <a:lumMod val="7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0155695387430947"/>
          <c:y val="0.89409667541557303"/>
          <c:w val="0.46957843325538395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2">
          <a:lumMod val="75000"/>
        </a:schemeClr>
      </a:solidFill>
      <a:round/>
    </a:ln>
    <a:effectLst>
      <a:innerShdw blurRad="63500" dist="50800" dir="5400000">
        <a:schemeClr val="accent2">
          <a:lumMod val="75000"/>
          <a:alpha val="50000"/>
        </a:schemeClr>
      </a:innerShdw>
    </a:effectLst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Personas ocupadas domi tot asal'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GRAFICO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3.png"/><Relationship Id="rId1" Type="http://schemas.openxmlformats.org/officeDocument/2006/relationships/hyperlink" Target="#PORTADA!A1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152400</xdr:rowOff>
    </xdr:from>
    <xdr:to>
      <xdr:col>7</xdr:col>
      <xdr:colOff>463732</xdr:colOff>
      <xdr:row>7</xdr:row>
      <xdr:rowOff>186030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342900"/>
          <a:ext cx="5483407" cy="1176630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  <xdr:twoCellAnchor editAs="oneCell">
    <xdr:from>
      <xdr:col>0</xdr:col>
      <xdr:colOff>333375</xdr:colOff>
      <xdr:row>12</xdr:row>
      <xdr:rowOff>180975</xdr:rowOff>
    </xdr:from>
    <xdr:to>
      <xdr:col>6</xdr:col>
      <xdr:colOff>717853</xdr:colOff>
      <xdr:row>18</xdr:row>
      <xdr:rowOff>190219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chemeClr val="accent2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333375" y="3114675"/>
          <a:ext cx="4956478" cy="1152244"/>
        </a:xfrm>
        <a:prstGeom prst="snip2DiagRect">
          <a:avLst/>
        </a:prstGeom>
        <a:solidFill>
          <a:schemeClr val="bg1"/>
        </a:solidFill>
        <a:ln w="88900" cap="sq">
          <a:solidFill>
            <a:srgbClr val="FFFFFF"/>
          </a:solidFill>
          <a:miter lim="800000"/>
        </a:ln>
        <a:effectLst>
          <a:outerShdw blurRad="88900" algn="tl" rotWithShape="0">
            <a:srgbClr val="000000">
              <a:alpha val="45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oneCellAnchor>
    <xdr:from>
      <xdr:col>0</xdr:col>
      <xdr:colOff>38100</xdr:colOff>
      <xdr:row>20</xdr:row>
      <xdr:rowOff>9525</xdr:rowOff>
    </xdr:from>
    <xdr:ext cx="5545461" cy="718530"/>
    <xdr:sp macro="" textlink="">
      <xdr:nvSpPr>
        <xdr:cNvPr id="9" name="Rectángulo 8"/>
        <xdr:cNvSpPr/>
      </xdr:nvSpPr>
      <xdr:spPr>
        <a:xfrm>
          <a:off x="38100" y="4467225"/>
          <a:ext cx="5545461" cy="718530"/>
        </a:xfrm>
        <a:prstGeom prst="rect">
          <a:avLst/>
        </a:prstGeom>
        <a:ln>
          <a:noFill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es-ES" sz="2000" b="1" cap="none" spc="0">
              <a:ln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Personas Ocupadas por Categoria</a:t>
          </a:r>
          <a:r>
            <a:rPr lang="es-ES" sz="2000" b="1" cap="none" spc="0" baseline="0">
              <a:ln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 Ocupacional, Segun Dominio Total Asalariados</a:t>
          </a:r>
          <a:endParaRPr lang="es-ES" sz="2000" b="1" cap="none" spc="0">
            <a:ln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lumMod val="50000"/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0</xdr:col>
      <xdr:colOff>504824</xdr:colOff>
      <xdr:row>24</xdr:row>
      <xdr:rowOff>57149</xdr:rowOff>
    </xdr:from>
    <xdr:to>
      <xdr:col>3</xdr:col>
      <xdr:colOff>238125</xdr:colOff>
      <xdr:row>27</xdr:row>
      <xdr:rowOff>142875</xdr:rowOff>
    </xdr:to>
    <xdr:sp macro="" textlink="">
      <xdr:nvSpPr>
        <xdr:cNvPr id="12" name="CuadroTexto 11">
          <a:hlinkClick xmlns:r="http://schemas.openxmlformats.org/officeDocument/2006/relationships" r:id="rId3"/>
        </xdr:cNvPr>
        <xdr:cNvSpPr txBox="1"/>
      </xdr:nvSpPr>
      <xdr:spPr>
        <a:xfrm>
          <a:off x="504824" y="5772149"/>
          <a:ext cx="2019301" cy="65722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rgbClr val="FF7575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HN" sz="1200" b="1">
              <a:solidFill>
                <a:schemeClr val="tx1"/>
              </a:solidFill>
            </a:rPr>
            <a:t>TABLAS Personas Ocupadas por  Categoria Ocupacional, Según Dominio</a:t>
          </a:r>
        </a:p>
      </xdr:txBody>
    </xdr:sp>
    <xdr:clientData/>
  </xdr:twoCellAnchor>
  <xdr:twoCellAnchor>
    <xdr:from>
      <xdr:col>4</xdr:col>
      <xdr:colOff>9524</xdr:colOff>
      <xdr:row>24</xdr:row>
      <xdr:rowOff>76200</xdr:rowOff>
    </xdr:from>
    <xdr:to>
      <xdr:col>6</xdr:col>
      <xdr:colOff>400050</xdr:colOff>
      <xdr:row>27</xdr:row>
      <xdr:rowOff>171450</xdr:rowOff>
    </xdr:to>
    <xdr:sp macro="" textlink="">
      <xdr:nvSpPr>
        <xdr:cNvPr id="13" name="CuadroTexto 12">
          <a:hlinkClick xmlns:r="http://schemas.openxmlformats.org/officeDocument/2006/relationships" r:id="rId4"/>
        </xdr:cNvPr>
        <xdr:cNvSpPr txBox="1"/>
      </xdr:nvSpPr>
      <xdr:spPr>
        <a:xfrm>
          <a:off x="3057524" y="5791200"/>
          <a:ext cx="1914526" cy="6667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rgbClr val="FF7575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HN" sz="1200" b="1"/>
            <a:t> </a:t>
          </a:r>
          <a:r>
            <a:rPr lang="es-HN" sz="1200" b="1">
              <a:solidFill>
                <a:schemeClr val="tx1"/>
              </a:solidFill>
            </a:rPr>
            <a:t>GRAFICOS Personas</a:t>
          </a:r>
          <a:r>
            <a:rPr lang="es-HN" sz="1200" b="1" baseline="0">
              <a:solidFill>
                <a:schemeClr val="tx1"/>
              </a:solidFill>
            </a:rPr>
            <a:t> Ocupadas 2021-2022</a:t>
          </a:r>
          <a:endParaRPr lang="es-HN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209551</xdr:colOff>
      <xdr:row>0</xdr:row>
      <xdr:rowOff>161925</xdr:rowOff>
    </xdr:from>
    <xdr:to>
      <xdr:col>1</xdr:col>
      <xdr:colOff>990601</xdr:colOff>
      <xdr:row>3</xdr:row>
      <xdr:rowOff>19050</xdr:rowOff>
    </xdr:to>
    <xdr:sp macro="" textlink="">
      <xdr:nvSpPr>
        <xdr:cNvPr id="5" name="CuadroTexto 4">
          <a:hlinkClick xmlns:r="http://schemas.openxmlformats.org/officeDocument/2006/relationships" r:id="rId1"/>
        </xdr:cNvPr>
        <xdr:cNvSpPr txBox="1"/>
      </xdr:nvSpPr>
      <xdr:spPr>
        <a:xfrm>
          <a:off x="971551" y="161925"/>
          <a:ext cx="781050" cy="504825"/>
        </a:xfrm>
        <a:prstGeom prst="leftArrow">
          <a:avLst/>
        </a:prstGeom>
        <a:ln w="12700"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HN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133350</xdr:rowOff>
    </xdr:from>
    <xdr:to>
      <xdr:col>2</xdr:col>
      <xdr:colOff>147517</xdr:colOff>
      <xdr:row>3</xdr:row>
      <xdr:rowOff>12619</xdr:rowOff>
    </xdr:to>
    <xdr:pic>
      <xdr:nvPicPr>
        <xdr:cNvPr id="7" name="Imagen 6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6775" y="133350"/>
          <a:ext cx="804742" cy="536494"/>
        </a:xfrm>
        <a:prstGeom prst="rect">
          <a:avLst/>
        </a:prstGeom>
      </xdr:spPr>
    </xdr:pic>
    <xdr:clientData/>
  </xdr:twoCellAnchor>
  <xdr:twoCellAnchor>
    <xdr:from>
      <xdr:col>1</xdr:col>
      <xdr:colOff>9526</xdr:colOff>
      <xdr:row>10</xdr:row>
      <xdr:rowOff>142875</xdr:rowOff>
    </xdr:from>
    <xdr:to>
      <xdr:col>9</xdr:col>
      <xdr:colOff>161925</xdr:colOff>
      <xdr:row>23</xdr:row>
      <xdr:rowOff>142875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10</xdr:row>
      <xdr:rowOff>19050</xdr:rowOff>
    </xdr:from>
    <xdr:to>
      <xdr:col>19</xdr:col>
      <xdr:colOff>57150</xdr:colOff>
      <xdr:row>24</xdr:row>
      <xdr:rowOff>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G11"/>
  <sheetViews>
    <sheetView showGridLines="0" workbookViewId="0">
      <selection activeCell="J14" sqref="J14"/>
    </sheetView>
  </sheetViews>
  <sheetFormatPr baseColWidth="10" defaultRowHeight="15" x14ac:dyDescent="0.25"/>
  <sheetData>
    <row r="11" spans="1:7" ht="66" customHeight="1" x14ac:dyDescent="0.55000000000000004">
      <c r="A11" s="57" t="s">
        <v>25</v>
      </c>
      <c r="B11" s="57"/>
      <c r="C11" s="57"/>
      <c r="D11" s="57"/>
      <c r="E11" s="57"/>
      <c r="F11" s="57"/>
      <c r="G11" s="57"/>
    </row>
  </sheetData>
  <mergeCells count="1">
    <mergeCell ref="A11:G11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9"/>
  <sheetViews>
    <sheetView showGridLines="0" workbookViewId="0"/>
  </sheetViews>
  <sheetFormatPr baseColWidth="10" defaultRowHeight="15" x14ac:dyDescent="0.25"/>
  <cols>
    <col min="2" max="2" width="18" customWidth="1"/>
    <col min="3" max="3" width="13.7109375" customWidth="1"/>
    <col min="8" max="8" width="12.5703125" customWidth="1"/>
  </cols>
  <sheetData>
    <row r="2" spans="2:21" ht="18" x14ac:dyDescent="0.25">
      <c r="B2" s="58" t="s">
        <v>24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spans="2:21" ht="18" x14ac:dyDescent="0.25">
      <c r="B3" s="83" t="s">
        <v>12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</row>
    <row r="4" spans="2:21" ht="15.75" thickBot="1" x14ac:dyDescent="0.3">
      <c r="B4" s="84">
        <v>2018</v>
      </c>
      <c r="C4" s="84"/>
      <c r="D4" s="84"/>
      <c r="E4" s="84"/>
      <c r="F4" s="84"/>
      <c r="G4" s="84"/>
      <c r="H4" s="84"/>
      <c r="I4" s="84">
        <v>2019</v>
      </c>
      <c r="J4" s="84"/>
      <c r="K4" s="84"/>
      <c r="L4" s="84"/>
      <c r="M4" s="84"/>
      <c r="N4" s="84"/>
      <c r="O4" s="84">
        <v>2020</v>
      </c>
      <c r="P4" s="84"/>
      <c r="Q4" s="84"/>
      <c r="R4" s="84"/>
      <c r="S4" s="84"/>
      <c r="T4" s="84"/>
      <c r="U4" s="84"/>
    </row>
    <row r="5" spans="2:21" ht="15" customHeight="1" x14ac:dyDescent="0.25">
      <c r="B5" s="80" t="s">
        <v>6</v>
      </c>
      <c r="C5" s="2"/>
      <c r="D5" s="82" t="s">
        <v>1</v>
      </c>
      <c r="E5" s="82"/>
      <c r="F5" s="82"/>
      <c r="G5" s="82"/>
      <c r="H5" s="82"/>
      <c r="I5" s="3"/>
      <c r="J5" s="78" t="s">
        <v>1</v>
      </c>
      <c r="K5" s="78"/>
      <c r="L5" s="78"/>
      <c r="M5" s="78"/>
      <c r="N5" s="78"/>
      <c r="O5" s="2"/>
      <c r="P5" s="82" t="s">
        <v>1</v>
      </c>
      <c r="Q5" s="82"/>
      <c r="R5" s="82"/>
      <c r="S5" s="82"/>
      <c r="T5" s="82"/>
      <c r="U5" s="85"/>
    </row>
    <row r="6" spans="2:21" ht="30" x14ac:dyDescent="0.25">
      <c r="B6" s="81"/>
      <c r="C6" s="4" t="s">
        <v>12</v>
      </c>
      <c r="D6" s="61" t="s">
        <v>10</v>
      </c>
      <c r="E6" s="61" t="s">
        <v>11</v>
      </c>
      <c r="F6" s="61" t="s">
        <v>2</v>
      </c>
      <c r="G6" s="61" t="s">
        <v>3</v>
      </c>
      <c r="H6" s="61" t="s">
        <v>4</v>
      </c>
      <c r="I6" s="5" t="s">
        <v>12</v>
      </c>
      <c r="J6" s="79" t="s">
        <v>10</v>
      </c>
      <c r="K6" s="79" t="s">
        <v>11</v>
      </c>
      <c r="L6" s="79" t="s">
        <v>2</v>
      </c>
      <c r="M6" s="79" t="s">
        <v>3</v>
      </c>
      <c r="N6" s="79" t="s">
        <v>4</v>
      </c>
      <c r="O6" s="4" t="s">
        <v>12</v>
      </c>
      <c r="P6" s="61" t="s">
        <v>10</v>
      </c>
      <c r="Q6" s="61" t="s">
        <v>11</v>
      </c>
      <c r="R6" s="61" t="s">
        <v>2</v>
      </c>
      <c r="S6" s="61" t="s">
        <v>3</v>
      </c>
      <c r="T6" s="61" t="s">
        <v>4</v>
      </c>
      <c r="U6" s="65" t="s">
        <v>5</v>
      </c>
    </row>
    <row r="7" spans="2:21" ht="15.75" thickBot="1" x14ac:dyDescent="0.3">
      <c r="B7" s="6"/>
      <c r="C7" s="7"/>
      <c r="D7" s="62"/>
      <c r="E7" s="62"/>
      <c r="F7" s="62"/>
      <c r="G7" s="62"/>
      <c r="H7" s="62"/>
      <c r="I7" s="8"/>
      <c r="J7" s="60"/>
      <c r="K7" s="60"/>
      <c r="L7" s="60"/>
      <c r="M7" s="60"/>
      <c r="N7" s="60"/>
      <c r="O7" s="7"/>
      <c r="P7" s="62"/>
      <c r="Q7" s="62"/>
      <c r="R7" s="62"/>
      <c r="S7" s="62"/>
      <c r="T7" s="62"/>
      <c r="U7" s="66"/>
    </row>
    <row r="8" spans="2:21" x14ac:dyDescent="0.25">
      <c r="B8" s="9" t="s">
        <v>16</v>
      </c>
      <c r="C8" s="10">
        <v>1244297</v>
      </c>
      <c r="D8" s="11">
        <v>955389</v>
      </c>
      <c r="E8" s="12">
        <v>191979</v>
      </c>
      <c r="F8" s="11">
        <v>96929</v>
      </c>
      <c r="G8" s="11">
        <v>798835</v>
      </c>
      <c r="H8" s="11">
        <v>184290</v>
      </c>
      <c r="I8" s="10">
        <v>1240265</v>
      </c>
      <c r="J8" s="11">
        <v>985880</v>
      </c>
      <c r="K8" s="12">
        <v>184255</v>
      </c>
      <c r="L8" s="11">
        <v>70130</v>
      </c>
      <c r="M8" s="11">
        <v>779008</v>
      </c>
      <c r="N8" s="11">
        <v>155861</v>
      </c>
      <c r="O8" s="10">
        <v>1030824</v>
      </c>
      <c r="P8" s="11">
        <v>819012</v>
      </c>
      <c r="Q8" s="12">
        <v>158323</v>
      </c>
      <c r="R8" s="11">
        <v>53489</v>
      </c>
      <c r="S8" s="11">
        <v>894039</v>
      </c>
      <c r="T8" s="11">
        <v>116783</v>
      </c>
      <c r="U8" s="13">
        <v>43056</v>
      </c>
    </row>
    <row r="9" spans="2:21" x14ac:dyDescent="0.25">
      <c r="B9" s="9" t="s">
        <v>15</v>
      </c>
      <c r="C9" s="10">
        <v>292349</v>
      </c>
      <c r="D9" s="11">
        <v>205855</v>
      </c>
      <c r="E9" s="12">
        <v>62453</v>
      </c>
      <c r="F9" s="11">
        <v>24040</v>
      </c>
      <c r="G9" s="11">
        <v>151522</v>
      </c>
      <c r="H9" s="11">
        <v>33074</v>
      </c>
      <c r="I9" s="10">
        <v>283547</v>
      </c>
      <c r="J9" s="11">
        <v>202471</v>
      </c>
      <c r="K9" s="12">
        <v>67362</v>
      </c>
      <c r="L9" s="11">
        <v>13715</v>
      </c>
      <c r="M9" s="11">
        <v>151266</v>
      </c>
      <c r="N9" s="11">
        <v>25850</v>
      </c>
      <c r="O9" s="10">
        <v>203042</v>
      </c>
      <c r="P9" s="11">
        <v>141400</v>
      </c>
      <c r="Q9" s="12">
        <v>53779</v>
      </c>
      <c r="R9" s="11">
        <v>7863</v>
      </c>
      <c r="S9" s="11">
        <v>161205</v>
      </c>
      <c r="T9" s="11">
        <v>19112</v>
      </c>
      <c r="U9" s="13">
        <v>8493</v>
      </c>
    </row>
    <row r="10" spans="2:21" x14ac:dyDescent="0.25">
      <c r="B10" s="9" t="s">
        <v>18</v>
      </c>
      <c r="C10" s="10">
        <v>168104</v>
      </c>
      <c r="D10" s="11">
        <v>148659</v>
      </c>
      <c r="E10" s="12">
        <v>10772</v>
      </c>
      <c r="F10" s="11">
        <v>8673</v>
      </c>
      <c r="G10" s="11">
        <v>90323</v>
      </c>
      <c r="H10" s="11">
        <v>15625</v>
      </c>
      <c r="I10" s="10">
        <v>172745</v>
      </c>
      <c r="J10" s="11">
        <v>152090</v>
      </c>
      <c r="K10" s="12">
        <v>12317</v>
      </c>
      <c r="L10" s="11">
        <v>8338</v>
      </c>
      <c r="M10" s="11">
        <v>88898</v>
      </c>
      <c r="N10" s="11">
        <v>17091</v>
      </c>
      <c r="O10" s="10">
        <v>151838</v>
      </c>
      <c r="P10" s="11">
        <v>133377</v>
      </c>
      <c r="Q10" s="12">
        <v>11633</v>
      </c>
      <c r="R10" s="11">
        <v>6828</v>
      </c>
      <c r="S10" s="11">
        <v>100742</v>
      </c>
      <c r="T10" s="11">
        <v>11254</v>
      </c>
      <c r="U10" s="13">
        <v>5046</v>
      </c>
    </row>
    <row r="11" spans="2:21" x14ac:dyDescent="0.25">
      <c r="B11" s="9" t="s">
        <v>17</v>
      </c>
      <c r="C11" s="10">
        <v>783844</v>
      </c>
      <c r="D11" s="11">
        <v>600875</v>
      </c>
      <c r="E11" s="12">
        <v>118754</v>
      </c>
      <c r="F11" s="11">
        <v>64216</v>
      </c>
      <c r="G11" s="11">
        <v>556990</v>
      </c>
      <c r="H11" s="11">
        <v>135590</v>
      </c>
      <c r="I11" s="10">
        <v>783973</v>
      </c>
      <c r="J11" s="11">
        <v>631319</v>
      </c>
      <c r="K11" s="12">
        <v>104577</v>
      </c>
      <c r="L11" s="11">
        <v>48077</v>
      </c>
      <c r="M11" s="11">
        <v>538845</v>
      </c>
      <c r="N11" s="11">
        <v>112920</v>
      </c>
      <c r="O11" s="10">
        <v>675944</v>
      </c>
      <c r="P11" s="11">
        <v>544235</v>
      </c>
      <c r="Q11" s="12">
        <v>92911</v>
      </c>
      <c r="R11" s="11">
        <v>38798</v>
      </c>
      <c r="S11" s="11">
        <v>632092</v>
      </c>
      <c r="T11" s="11">
        <v>86417</v>
      </c>
      <c r="U11" s="13">
        <v>29517</v>
      </c>
    </row>
    <row r="12" spans="2:21" ht="15.75" thickBot="1" x14ac:dyDescent="0.3">
      <c r="B12" s="9" t="s">
        <v>19</v>
      </c>
      <c r="C12" s="10">
        <v>664289</v>
      </c>
      <c r="D12" s="14">
        <v>582923</v>
      </c>
      <c r="E12" s="12">
        <v>44208</v>
      </c>
      <c r="F12" s="14">
        <v>37158</v>
      </c>
      <c r="G12" s="14">
        <v>852604</v>
      </c>
      <c r="H12" s="14">
        <v>346337</v>
      </c>
      <c r="I12" s="10">
        <v>674074</v>
      </c>
      <c r="J12" s="14">
        <v>569384</v>
      </c>
      <c r="K12" s="12">
        <v>68056</v>
      </c>
      <c r="L12" s="14">
        <v>36633</v>
      </c>
      <c r="M12" s="14">
        <v>796537</v>
      </c>
      <c r="N12" s="14">
        <v>334016</v>
      </c>
      <c r="O12" s="10">
        <v>674627</v>
      </c>
      <c r="P12" s="14">
        <v>584978</v>
      </c>
      <c r="Q12" s="12">
        <v>57030</v>
      </c>
      <c r="R12" s="14">
        <v>32619</v>
      </c>
      <c r="S12" s="14">
        <v>752432</v>
      </c>
      <c r="T12" s="14">
        <v>120767</v>
      </c>
      <c r="U12" s="15">
        <v>20170</v>
      </c>
    </row>
    <row r="13" spans="2:21" ht="15.75" thickBot="1" x14ac:dyDescent="0.3">
      <c r="B13" s="16" t="s">
        <v>0</v>
      </c>
      <c r="C13" s="17">
        <f t="shared" ref="C13:N13" si="0">C8+C12</f>
        <v>1908586</v>
      </c>
      <c r="D13" s="17">
        <f t="shared" si="0"/>
        <v>1538312</v>
      </c>
      <c r="E13" s="17">
        <f t="shared" si="0"/>
        <v>236187</v>
      </c>
      <c r="F13" s="17">
        <f t="shared" si="0"/>
        <v>134087</v>
      </c>
      <c r="G13" s="17">
        <f t="shared" si="0"/>
        <v>1651439</v>
      </c>
      <c r="H13" s="17">
        <f t="shared" si="0"/>
        <v>530627</v>
      </c>
      <c r="I13" s="17">
        <f t="shared" si="0"/>
        <v>1914339</v>
      </c>
      <c r="J13" s="17">
        <f t="shared" si="0"/>
        <v>1555264</v>
      </c>
      <c r="K13" s="17">
        <f t="shared" si="0"/>
        <v>252311</v>
      </c>
      <c r="L13" s="17">
        <f t="shared" si="0"/>
        <v>106763</v>
      </c>
      <c r="M13" s="17">
        <f t="shared" si="0"/>
        <v>1575545</v>
      </c>
      <c r="N13" s="17">
        <f t="shared" si="0"/>
        <v>489877</v>
      </c>
      <c r="O13" s="18">
        <f>P13+Q13+R13</f>
        <v>1705451</v>
      </c>
      <c r="P13" s="17">
        <f t="shared" ref="P13:U13" si="1">P8+P12</f>
        <v>1403990</v>
      </c>
      <c r="Q13" s="17">
        <f t="shared" si="1"/>
        <v>215353</v>
      </c>
      <c r="R13" s="17">
        <f t="shared" si="1"/>
        <v>86108</v>
      </c>
      <c r="S13" s="17">
        <f t="shared" si="1"/>
        <v>1646471</v>
      </c>
      <c r="T13" s="17">
        <f t="shared" si="1"/>
        <v>237550</v>
      </c>
      <c r="U13" s="17">
        <f t="shared" si="1"/>
        <v>63226</v>
      </c>
    </row>
    <row r="14" spans="2:21" x14ac:dyDescent="0.25">
      <c r="B14" s="77" t="s">
        <v>20</v>
      </c>
      <c r="C14" s="77"/>
      <c r="D14" s="77"/>
      <c r="E14" s="77"/>
      <c r="F14" s="77"/>
      <c r="G14" s="77"/>
      <c r="H14" s="7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2:21" ht="20.25" customHeight="1" thickBot="1" x14ac:dyDescent="0.3">
      <c r="B15" s="67">
        <v>2021</v>
      </c>
      <c r="C15" s="67"/>
      <c r="D15" s="67"/>
      <c r="E15" s="67"/>
      <c r="F15" s="67"/>
      <c r="G15" s="67"/>
      <c r="H15" s="67"/>
      <c r="I15" s="67"/>
      <c r="J15" s="72">
        <v>2022</v>
      </c>
      <c r="K15" s="72"/>
      <c r="L15" s="72"/>
      <c r="M15" s="72"/>
      <c r="N15" s="72"/>
      <c r="O15" s="72"/>
      <c r="P15" s="72"/>
      <c r="Q15" s="1"/>
      <c r="R15" s="1"/>
      <c r="S15" s="1"/>
      <c r="T15" s="1"/>
      <c r="U15" s="1"/>
    </row>
    <row r="16" spans="2:21" ht="15" customHeight="1" x14ac:dyDescent="0.25">
      <c r="B16" s="73" t="s">
        <v>6</v>
      </c>
      <c r="C16" s="3"/>
      <c r="D16" s="75" t="s">
        <v>1</v>
      </c>
      <c r="E16" s="75"/>
      <c r="F16" s="75"/>
      <c r="G16" s="75"/>
      <c r="H16" s="75"/>
      <c r="I16" s="76"/>
      <c r="J16" s="2"/>
      <c r="K16" s="68" t="s">
        <v>1</v>
      </c>
      <c r="L16" s="68"/>
      <c r="M16" s="68"/>
      <c r="N16" s="68"/>
      <c r="O16" s="68"/>
      <c r="P16" s="69"/>
      <c r="Q16" s="1"/>
      <c r="R16" s="1"/>
      <c r="S16" s="1"/>
      <c r="T16" s="1"/>
      <c r="U16" s="1"/>
    </row>
    <row r="17" spans="2:21" ht="30" x14ac:dyDescent="0.25">
      <c r="B17" s="74"/>
      <c r="C17" s="5" t="s">
        <v>12</v>
      </c>
      <c r="D17" s="59" t="s">
        <v>10</v>
      </c>
      <c r="E17" s="59" t="s">
        <v>11</v>
      </c>
      <c r="F17" s="59" t="s">
        <v>2</v>
      </c>
      <c r="G17" s="59" t="s">
        <v>3</v>
      </c>
      <c r="H17" s="59" t="s">
        <v>4</v>
      </c>
      <c r="I17" s="63" t="s">
        <v>5</v>
      </c>
      <c r="J17" s="4" t="s">
        <v>12</v>
      </c>
      <c r="K17" s="70" t="s">
        <v>10</v>
      </c>
      <c r="L17" s="70" t="s">
        <v>11</v>
      </c>
      <c r="M17" s="70" t="s">
        <v>2</v>
      </c>
      <c r="N17" s="70" t="s">
        <v>3</v>
      </c>
      <c r="O17" s="70" t="s">
        <v>4</v>
      </c>
      <c r="P17" s="71" t="s">
        <v>21</v>
      </c>
      <c r="Q17" s="1"/>
      <c r="R17" s="1"/>
      <c r="S17" s="1"/>
      <c r="T17" s="1"/>
      <c r="U17" s="1"/>
    </row>
    <row r="18" spans="2:21" ht="15.75" thickBot="1" x14ac:dyDescent="0.3">
      <c r="B18" s="30"/>
      <c r="C18" s="8"/>
      <c r="D18" s="60"/>
      <c r="E18" s="60"/>
      <c r="F18" s="60"/>
      <c r="G18" s="60"/>
      <c r="H18" s="60"/>
      <c r="I18" s="64"/>
      <c r="J18" s="7"/>
      <c r="K18" s="62"/>
      <c r="L18" s="62"/>
      <c r="M18" s="62"/>
      <c r="N18" s="62"/>
      <c r="O18" s="62"/>
      <c r="P18" s="66"/>
      <c r="Q18" s="1"/>
      <c r="R18" s="1"/>
      <c r="S18" s="1"/>
      <c r="T18" s="1"/>
      <c r="U18" s="1"/>
    </row>
    <row r="19" spans="2:21" x14ac:dyDescent="0.25">
      <c r="B19" s="9" t="s">
        <v>13</v>
      </c>
      <c r="C19" s="19">
        <v>1354233</v>
      </c>
      <c r="D19" s="10">
        <v>1079756</v>
      </c>
      <c r="E19" s="10">
        <v>186110</v>
      </c>
      <c r="F19" s="10">
        <v>88367</v>
      </c>
      <c r="G19" s="10">
        <v>638438</v>
      </c>
      <c r="H19" s="10">
        <v>131768</v>
      </c>
      <c r="I19" s="20">
        <v>139128</v>
      </c>
      <c r="J19" s="19">
        <v>1298528</v>
      </c>
      <c r="K19" s="10">
        <v>1042418</v>
      </c>
      <c r="L19" s="10">
        <v>197664</v>
      </c>
      <c r="M19" s="10">
        <v>58446</v>
      </c>
      <c r="N19" s="10">
        <v>659639</v>
      </c>
      <c r="O19" s="10">
        <v>102237</v>
      </c>
      <c r="P19" s="20">
        <v>119306</v>
      </c>
      <c r="Q19" s="1"/>
      <c r="R19" s="1"/>
      <c r="S19" s="1"/>
      <c r="T19" s="1"/>
      <c r="U19" s="1"/>
    </row>
    <row r="20" spans="2:21" x14ac:dyDescent="0.25">
      <c r="B20" s="21" t="s">
        <v>7</v>
      </c>
      <c r="C20" s="19">
        <v>313750</v>
      </c>
      <c r="D20" s="10">
        <v>230799</v>
      </c>
      <c r="E20" s="10">
        <v>60971</v>
      </c>
      <c r="F20" s="10">
        <v>21981</v>
      </c>
      <c r="G20" s="10">
        <v>124820</v>
      </c>
      <c r="H20" s="10">
        <v>26168</v>
      </c>
      <c r="I20" s="20">
        <v>27214</v>
      </c>
      <c r="J20" s="19">
        <v>280521</v>
      </c>
      <c r="K20" s="10">
        <v>203178</v>
      </c>
      <c r="L20" s="10">
        <v>60580</v>
      </c>
      <c r="M20" s="10">
        <v>16764</v>
      </c>
      <c r="N20" s="10">
        <v>130015</v>
      </c>
      <c r="O20" s="10">
        <v>16614</v>
      </c>
      <c r="P20" s="20">
        <v>32452</v>
      </c>
      <c r="Q20" s="1"/>
      <c r="R20" s="1"/>
      <c r="S20" s="1"/>
      <c r="T20" s="1"/>
      <c r="U20" s="1"/>
    </row>
    <row r="21" spans="2:21" x14ac:dyDescent="0.25">
      <c r="B21" s="21" t="s">
        <v>8</v>
      </c>
      <c r="C21" s="19">
        <v>179445</v>
      </c>
      <c r="D21" s="10">
        <v>162011</v>
      </c>
      <c r="E21" s="10">
        <v>7815</v>
      </c>
      <c r="F21" s="10">
        <v>9618</v>
      </c>
      <c r="G21" s="10">
        <v>83561</v>
      </c>
      <c r="H21" s="10">
        <v>15029</v>
      </c>
      <c r="I21" s="20">
        <v>12023</v>
      </c>
      <c r="J21" s="19">
        <v>177200</v>
      </c>
      <c r="K21" s="10">
        <v>155504</v>
      </c>
      <c r="L21" s="10">
        <v>15884</v>
      </c>
      <c r="M21" s="10">
        <v>5812</v>
      </c>
      <c r="N21" s="10">
        <v>74781</v>
      </c>
      <c r="O21" s="10">
        <v>13333</v>
      </c>
      <c r="P21" s="20">
        <v>12828</v>
      </c>
      <c r="Q21" s="1"/>
      <c r="R21" s="1"/>
      <c r="S21" s="1"/>
      <c r="T21" s="1"/>
      <c r="U21" s="1"/>
    </row>
    <row r="22" spans="2:21" x14ac:dyDescent="0.25">
      <c r="B22" s="21" t="s">
        <v>14</v>
      </c>
      <c r="C22" s="19">
        <v>861038</v>
      </c>
      <c r="D22" s="10">
        <v>686946</v>
      </c>
      <c r="E22" s="10">
        <v>117325</v>
      </c>
      <c r="F22" s="10">
        <v>56767</v>
      </c>
      <c r="G22" s="10">
        <v>430058</v>
      </c>
      <c r="H22" s="10">
        <v>90572</v>
      </c>
      <c r="I22" s="20">
        <v>99890</v>
      </c>
      <c r="J22" s="19">
        <v>840807</v>
      </c>
      <c r="K22" s="10">
        <v>683736</v>
      </c>
      <c r="L22" s="10">
        <v>121201</v>
      </c>
      <c r="M22" s="10">
        <v>35870</v>
      </c>
      <c r="N22" s="10">
        <v>454844</v>
      </c>
      <c r="O22" s="10">
        <v>72291</v>
      </c>
      <c r="P22" s="20">
        <v>74026</v>
      </c>
      <c r="Q22" s="1"/>
      <c r="R22" s="1"/>
      <c r="S22" s="1"/>
      <c r="T22" s="1"/>
      <c r="U22" s="1"/>
    </row>
    <row r="23" spans="2:21" ht="15.75" thickBot="1" x14ac:dyDescent="0.3">
      <c r="B23" s="22" t="s">
        <v>9</v>
      </c>
      <c r="C23" s="23">
        <v>691455</v>
      </c>
      <c r="D23" s="24">
        <v>608396</v>
      </c>
      <c r="E23" s="24">
        <v>51016</v>
      </c>
      <c r="F23" s="24">
        <v>32043</v>
      </c>
      <c r="G23" s="24">
        <v>478959</v>
      </c>
      <c r="H23" s="24">
        <v>118053</v>
      </c>
      <c r="I23" s="25">
        <v>170334</v>
      </c>
      <c r="J23" s="23">
        <v>757439</v>
      </c>
      <c r="K23" s="24">
        <v>660238</v>
      </c>
      <c r="L23" s="24">
        <v>62439</v>
      </c>
      <c r="M23" s="24">
        <v>34761</v>
      </c>
      <c r="N23" s="24">
        <v>530749</v>
      </c>
      <c r="O23" s="24">
        <v>122080</v>
      </c>
      <c r="P23" s="25">
        <v>68899</v>
      </c>
      <c r="Q23" s="1"/>
      <c r="R23" s="1"/>
      <c r="S23" s="1"/>
      <c r="T23" s="1"/>
      <c r="U23" s="1"/>
    </row>
    <row r="24" spans="2:21" ht="15.75" thickBot="1" x14ac:dyDescent="0.3">
      <c r="B24" s="26" t="s">
        <v>0</v>
      </c>
      <c r="C24" s="27">
        <f t="shared" ref="C24:I24" si="2">C19+C23</f>
        <v>2045688</v>
      </c>
      <c r="D24" s="28">
        <f t="shared" si="2"/>
        <v>1688152</v>
      </c>
      <c r="E24" s="28">
        <f t="shared" si="2"/>
        <v>237126</v>
      </c>
      <c r="F24" s="28">
        <f t="shared" si="2"/>
        <v>120410</v>
      </c>
      <c r="G24" s="28">
        <f t="shared" si="2"/>
        <v>1117397</v>
      </c>
      <c r="H24" s="28">
        <f t="shared" si="2"/>
        <v>249821</v>
      </c>
      <c r="I24" s="29">
        <f t="shared" si="2"/>
        <v>309462</v>
      </c>
      <c r="J24" s="27">
        <f t="shared" ref="J24:P24" si="3">J19+J23</f>
        <v>2055967</v>
      </c>
      <c r="K24" s="28">
        <f t="shared" si="3"/>
        <v>1702656</v>
      </c>
      <c r="L24" s="28">
        <f t="shared" si="3"/>
        <v>260103</v>
      </c>
      <c r="M24" s="28">
        <f t="shared" si="3"/>
        <v>93207</v>
      </c>
      <c r="N24" s="28">
        <f t="shared" si="3"/>
        <v>1190388</v>
      </c>
      <c r="O24" s="28">
        <f t="shared" si="3"/>
        <v>224317</v>
      </c>
      <c r="P24" s="29">
        <f t="shared" si="3"/>
        <v>188205</v>
      </c>
      <c r="Q24" s="1"/>
      <c r="R24" s="1"/>
      <c r="S24" s="1"/>
      <c r="T24" s="1"/>
      <c r="U24" s="1"/>
    </row>
    <row r="25" spans="2:21" x14ac:dyDescent="0.25">
      <c r="B25" s="36" t="s">
        <v>22</v>
      </c>
    </row>
    <row r="28" spans="2:21" ht="15.75" customHeight="1" x14ac:dyDescent="0.25"/>
    <row r="29" spans="2:21" ht="15" customHeight="1" x14ac:dyDescent="0.25"/>
  </sheetData>
  <mergeCells count="43">
    <mergeCell ref="B2:U2"/>
    <mergeCell ref="B3:U3"/>
    <mergeCell ref="B4:H4"/>
    <mergeCell ref="I4:N4"/>
    <mergeCell ref="P5:U5"/>
    <mergeCell ref="O4:U4"/>
    <mergeCell ref="P6:P7"/>
    <mergeCell ref="Q6:Q7"/>
    <mergeCell ref="R6:R7"/>
    <mergeCell ref="B14:H14"/>
    <mergeCell ref="J5:N5"/>
    <mergeCell ref="J6:J7"/>
    <mergeCell ref="K6:K7"/>
    <mergeCell ref="L6:L7"/>
    <mergeCell ref="M6:M7"/>
    <mergeCell ref="N6:N7"/>
    <mergeCell ref="B5:B6"/>
    <mergeCell ref="D5:H5"/>
    <mergeCell ref="D6:D7"/>
    <mergeCell ref="E6:E7"/>
    <mergeCell ref="F6:F7"/>
    <mergeCell ref="G6:G7"/>
    <mergeCell ref="H6:H7"/>
    <mergeCell ref="I17:I18"/>
    <mergeCell ref="S6:S7"/>
    <mergeCell ref="T6:T7"/>
    <mergeCell ref="U6:U7"/>
    <mergeCell ref="B15:I15"/>
    <mergeCell ref="K16:P16"/>
    <mergeCell ref="K17:K18"/>
    <mergeCell ref="L17:L18"/>
    <mergeCell ref="M17:M18"/>
    <mergeCell ref="N17:N18"/>
    <mergeCell ref="O17:O18"/>
    <mergeCell ref="P17:P18"/>
    <mergeCell ref="J15:P15"/>
    <mergeCell ref="B16:B17"/>
    <mergeCell ref="D16:I16"/>
    <mergeCell ref="D17:D18"/>
    <mergeCell ref="E17:E18"/>
    <mergeCell ref="F17:F18"/>
    <mergeCell ref="G17:G18"/>
    <mergeCell ref="H17:H18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8"/>
  <sheetViews>
    <sheetView showGridLines="0" tabSelected="1" workbookViewId="0">
      <selection activeCell="G31" sqref="G31"/>
    </sheetView>
  </sheetViews>
  <sheetFormatPr baseColWidth="10" defaultRowHeight="15" x14ac:dyDescent="0.25"/>
  <sheetData>
    <row r="1" spans="2:23" ht="18" x14ac:dyDescent="0.25">
      <c r="B1" s="58" t="s">
        <v>26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34"/>
      <c r="U1" s="34"/>
      <c r="V1" s="34"/>
      <c r="W1" s="34"/>
    </row>
    <row r="2" spans="2:23" ht="18" x14ac:dyDescent="0.25">
      <c r="B2" s="83" t="s">
        <v>12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35"/>
      <c r="U2" s="35"/>
      <c r="V2" s="35"/>
      <c r="W2" s="35"/>
    </row>
    <row r="3" spans="2:23" ht="15.75" x14ac:dyDescent="0.25"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9"/>
    </row>
    <row r="4" spans="2:23" ht="15.75" thickBot="1" x14ac:dyDescent="0.3">
      <c r="B4" s="86">
        <v>2021</v>
      </c>
      <c r="C4" s="86"/>
      <c r="D4" s="86"/>
      <c r="E4" s="86"/>
      <c r="F4" s="86"/>
      <c r="G4" s="86"/>
      <c r="H4" s="86"/>
      <c r="I4" s="86"/>
      <c r="J4" s="44"/>
      <c r="K4" s="44"/>
      <c r="L4" s="95">
        <v>2022</v>
      </c>
      <c r="M4" s="95"/>
      <c r="N4" s="95"/>
      <c r="O4" s="95"/>
      <c r="P4" s="95"/>
      <c r="Q4" s="95"/>
      <c r="R4" s="95"/>
      <c r="S4" s="95"/>
    </row>
    <row r="5" spans="2:23" ht="18.75" customHeight="1" thickTop="1" x14ac:dyDescent="0.25">
      <c r="B5" s="91"/>
      <c r="C5" s="93" t="s">
        <v>12</v>
      </c>
      <c r="D5" s="87" t="s">
        <v>10</v>
      </c>
      <c r="E5" s="87" t="s">
        <v>11</v>
      </c>
      <c r="F5" s="87" t="s">
        <v>2</v>
      </c>
      <c r="G5" s="87" t="s">
        <v>3</v>
      </c>
      <c r="H5" s="87" t="s">
        <v>4</v>
      </c>
      <c r="I5" s="89" t="s">
        <v>5</v>
      </c>
      <c r="J5" s="56"/>
      <c r="K5" s="91"/>
      <c r="L5" s="91" t="s">
        <v>12</v>
      </c>
      <c r="M5" s="87" t="s">
        <v>10</v>
      </c>
      <c r="N5" s="87" t="s">
        <v>11</v>
      </c>
      <c r="O5" s="87" t="s">
        <v>2</v>
      </c>
      <c r="P5" s="87" t="s">
        <v>3</v>
      </c>
      <c r="Q5" s="87" t="s">
        <v>4</v>
      </c>
      <c r="R5" s="87" t="s">
        <v>5</v>
      </c>
      <c r="S5" s="96" t="s">
        <v>23</v>
      </c>
    </row>
    <row r="6" spans="2:23" ht="18.75" customHeight="1" x14ac:dyDescent="0.25">
      <c r="B6" s="92"/>
      <c r="C6" s="94"/>
      <c r="D6" s="88"/>
      <c r="E6" s="88"/>
      <c r="F6" s="88"/>
      <c r="G6" s="88"/>
      <c r="H6" s="88"/>
      <c r="I6" s="90"/>
      <c r="J6" s="56"/>
      <c r="K6" s="92"/>
      <c r="L6" s="92"/>
      <c r="M6" s="88"/>
      <c r="N6" s="88"/>
      <c r="O6" s="88"/>
      <c r="P6" s="88"/>
      <c r="Q6" s="88"/>
      <c r="R6" s="88"/>
      <c r="S6" s="97"/>
    </row>
    <row r="7" spans="2:23" ht="18.75" customHeight="1" x14ac:dyDescent="0.25">
      <c r="B7" s="92"/>
      <c r="C7" s="94"/>
      <c r="D7" s="88"/>
      <c r="E7" s="88"/>
      <c r="F7" s="88"/>
      <c r="G7" s="88"/>
      <c r="H7" s="88"/>
      <c r="I7" s="90"/>
      <c r="J7" s="56"/>
      <c r="K7" s="92"/>
      <c r="L7" s="92"/>
      <c r="M7" s="88"/>
      <c r="N7" s="88"/>
      <c r="O7" s="88"/>
      <c r="P7" s="88"/>
      <c r="Q7" s="88"/>
      <c r="R7" s="88"/>
      <c r="S7" s="97"/>
    </row>
    <row r="8" spans="2:23" ht="18.75" customHeight="1" x14ac:dyDescent="0.25">
      <c r="B8" s="38" t="s">
        <v>13</v>
      </c>
      <c r="C8" s="31">
        <v>66.19937858389055</v>
      </c>
      <c r="D8" s="32">
        <v>63.960809809406292</v>
      </c>
      <c r="E8" s="33">
        <v>78.485764426537358</v>
      </c>
      <c r="F8" s="45">
        <v>73.388326253454977</v>
      </c>
      <c r="G8" s="45">
        <v>57.136187380160145</v>
      </c>
      <c r="H8" s="45">
        <v>52.744966678001028</v>
      </c>
      <c r="I8" s="46">
        <v>44.957996545487688</v>
      </c>
      <c r="J8" s="55"/>
      <c r="K8" s="38" t="s">
        <v>13</v>
      </c>
      <c r="L8" s="47">
        <v>64.684833763120523</v>
      </c>
      <c r="M8" s="48">
        <v>63.568139653062318</v>
      </c>
      <c r="N8" s="48">
        <v>75.669088951681871</v>
      </c>
      <c r="O8" s="48">
        <v>59.296986033147036</v>
      </c>
      <c r="P8" s="48">
        <v>57.56308196409946</v>
      </c>
      <c r="Q8" s="48">
        <v>44.706186643387859</v>
      </c>
      <c r="R8" s="48">
        <v>50.695887248704416</v>
      </c>
      <c r="S8" s="49">
        <v>76.422356715072397</v>
      </c>
    </row>
    <row r="9" spans="2:23" ht="18.75" customHeight="1" thickBot="1" x14ac:dyDescent="0.3">
      <c r="B9" s="39" t="s">
        <v>9</v>
      </c>
      <c r="C9" s="40">
        <v>33.800621416109458</v>
      </c>
      <c r="D9" s="41">
        <v>36.039190190593715</v>
      </c>
      <c r="E9" s="42">
        <v>21.514235573462635</v>
      </c>
      <c r="F9" s="50">
        <v>26.611673746545033</v>
      </c>
      <c r="G9" s="50">
        <v>42.863812619839855</v>
      </c>
      <c r="H9" s="50">
        <v>47.255033321998987</v>
      </c>
      <c r="I9" s="51">
        <v>55.042003454512312</v>
      </c>
      <c r="J9" s="55"/>
      <c r="K9" s="39" t="s">
        <v>9</v>
      </c>
      <c r="L9" s="52">
        <v>35.315166236879477</v>
      </c>
      <c r="M9" s="53">
        <v>36.431860346937682</v>
      </c>
      <c r="N9" s="53">
        <v>24.330911048318129</v>
      </c>
      <c r="O9" s="53">
        <v>40.703013966852964</v>
      </c>
      <c r="P9" s="53">
        <v>42.43691803590054</v>
      </c>
      <c r="Q9" s="53">
        <v>55.293813356612141</v>
      </c>
      <c r="R9" s="53">
        <v>49.30411275129557</v>
      </c>
      <c r="S9" s="54">
        <v>23.5776432849276</v>
      </c>
    </row>
    <row r="10" spans="2:23" ht="15.75" thickTop="1" x14ac:dyDescent="0.25">
      <c r="B10" s="37" t="s">
        <v>22</v>
      </c>
    </row>
    <row r="18" spans="21:21" x14ac:dyDescent="0.25">
      <c r="U18" s="43"/>
    </row>
  </sheetData>
  <mergeCells count="22">
    <mergeCell ref="M5:M7"/>
    <mergeCell ref="B5:B7"/>
    <mergeCell ref="C5:C7"/>
    <mergeCell ref="L4:S4"/>
    <mergeCell ref="B1:S1"/>
    <mergeCell ref="B2:S2"/>
    <mergeCell ref="N5:N7"/>
    <mergeCell ref="O5:O7"/>
    <mergeCell ref="P5:P7"/>
    <mergeCell ref="Q5:Q7"/>
    <mergeCell ref="R5:R7"/>
    <mergeCell ref="S5:S7"/>
    <mergeCell ref="B3:S3"/>
    <mergeCell ref="D5:D7"/>
    <mergeCell ref="E5:E7"/>
    <mergeCell ref="F5:F7"/>
    <mergeCell ref="B4:I4"/>
    <mergeCell ref="G5:G7"/>
    <mergeCell ref="H5:H7"/>
    <mergeCell ref="I5:I7"/>
    <mergeCell ref="L5:L7"/>
    <mergeCell ref="K5:K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PORTADA</vt:lpstr>
      <vt:lpstr>Personas ocupadas domi tot asal</vt:lpstr>
      <vt:lpstr>GRAFICOS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Candido Ordoñez</dc:creator>
  <cp:lastModifiedBy>HP Inc.</cp:lastModifiedBy>
  <dcterms:created xsi:type="dcterms:W3CDTF">2016-09-21T17:10:51Z</dcterms:created>
  <dcterms:modified xsi:type="dcterms:W3CDTF">2023-05-26T21:27:04Z</dcterms:modified>
</cp:coreProperties>
</file>